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'支出预算表'!$A$2:$J$22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<sst xmlns="http://schemas.openxmlformats.org/spreadsheetml/2006/main" count="128" uniqueCount="100">
  <si>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</si>
  <si>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</si>
  <si>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</si>
  <si>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</si>
  <si>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</si>
  <si>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</si>
  <si>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</si>
  <si>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</si>
  <si>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</si>
  <si>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</si>
  <si>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</si>
  <si>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</si>
  <si>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</si>
  <si>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</si>
  <si>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</si>
  <si>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</si>
  <si>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</si>
  <si>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</si>
  <si>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</si>
  <si>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</si>
  <si>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</si>
  <si>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</si>
  <si>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</si>
  <si>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</si>
  <si>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</si>
  <si>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</si>
  <si>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</si>
  <si>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</si>
  <si>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</si>
  <si>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</si>
  <si>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</si>
  <si>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</si>
  <si>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</si>
  <si>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</si>
  <si>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</si>
  <si>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</si>
  <si>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</si>
  <si>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</si>
  <si>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</si>
  <si>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</si>
  <si>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</si>
  <si>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</si>
  <si>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</si>
  <si>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</si>
  <si>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</si>
  <si>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</si>
  <si>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</si>
  <si>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</si>
  <si>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</si>
  <si>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</si>
  <si>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</si>
  <si>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</si>
  <si>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</si>
  <si>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</si>
  <si>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</si>
  <si>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</si>
  <si>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</si>
  <si>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</si>
  <si>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</si>
  <si>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</si>
  <si>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</si>
  <si>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</si>
  <si>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</si>
  <si>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</si>
  <si>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</si>
  <si>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</si>
  <si>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</si>
  <si>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</si>
  <si>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</si>
  <si>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</si>
  <si>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</si>
  <si>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</si>
  <si>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</si>
  <si>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</si>
  <si>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</si>
  <si>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</si>
  <si>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</si>
  <si>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</si>
  <si>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</si>
  <si>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</si>
  <si>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</si>
  <si>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</si>
  <si>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</si>
  <si>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</si>
  <si>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</si>
  <si>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政府办公厅（室）及相关机构事务</t>
  </si>
  <si>
    <t xml:space="preserve">   民政事务管理</t>
  </si>
  <si>
    <t xml:space="preserve">      基层政权和社区建设</t>
  </si>
  <si>
    <t>02</t>
  </si>
  <si>
    <t xml:space="preserve">   民政管理事务</t>
  </si>
  <si>
    <t>08</t>
  </si>
  <si>
    <t>20801</t>
  </si>
  <si>
    <t>2080108</t>
  </si>
  <si>
    <t xml:space="preserve">  民政管理事务</t>
  </si>
  <si>
    <t>03</t>
  </si>
  <si>
    <r>
      <t>2010</t>
    </r>
    <r>
      <rPr>
        <sz val="10"/>
        <rFont val="宋体"/>
        <family val="0"/>
      </rPr>
      <t>3</t>
    </r>
  </si>
  <si>
    <r>
      <t>2010</t>
    </r>
    <r>
      <rPr>
        <sz val="10"/>
        <rFont val="宋体"/>
        <family val="0"/>
      </rPr>
      <t>301</t>
    </r>
  </si>
  <si>
    <t>部门名称：望花区新民街道</t>
  </si>
  <si>
    <t>部门名称：望花区新民街道</t>
  </si>
  <si>
    <t>2015年新民街道部门预算和“三公”经费预算公开表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</si>
</sst>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11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180" fontId="2" fillId="0" borderId="11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2" xfId="58" applyNumberFormat="1" applyFont="1" applyFill="1" applyBorder="1" applyAlignment="1" applyProtection="1">
      <alignment vertical="center"/>
      <protection/>
    </xf>
    <xf numFmtId="210" fontId="3" fillId="0" borderId="13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2" fillId="0" borderId="14" xfId="58" applyNumberFormat="1" applyFont="1" applyFill="1" applyBorder="1" applyAlignment="1" applyProtection="1">
      <alignment horizontal="centerContinuous" vertical="center"/>
      <protection/>
    </xf>
    <xf numFmtId="0" fontId="2" fillId="0" borderId="15" xfId="58" applyNumberFormat="1" applyFont="1" applyFill="1" applyBorder="1" applyAlignment="1" applyProtection="1">
      <alignment horizontal="centerContinuous" vertical="center"/>
      <protection/>
    </xf>
    <xf numFmtId="0" fontId="2" fillId="0" borderId="16" xfId="58" applyNumberFormat="1" applyFont="1" applyFill="1" applyBorder="1" applyAlignment="1" applyProtection="1">
      <alignment horizontal="centerContinuous" vertical="center"/>
      <protection/>
    </xf>
    <xf numFmtId="0" fontId="2" fillId="0" borderId="17" xfId="58" applyNumberFormat="1" applyFont="1" applyFill="1" applyBorder="1" applyAlignment="1" applyProtection="1">
      <alignment horizontal="center" vertical="center"/>
      <protection/>
    </xf>
    <xf numFmtId="180" fontId="2" fillId="0" borderId="18" xfId="58" applyNumberFormat="1" applyFont="1" applyFill="1" applyBorder="1" applyAlignment="1" applyProtection="1">
      <alignment horizontal="center" vertical="center"/>
      <protection/>
    </xf>
    <xf numFmtId="49" fontId="3" fillId="0" borderId="19" xfId="58" applyNumberFormat="1" applyFont="1" applyFill="1" applyBorder="1" applyAlignment="1" applyProtection="1">
      <alignment vertical="center"/>
      <protection/>
    </xf>
    <xf numFmtId="49" fontId="3" fillId="0" borderId="20" xfId="58" applyNumberFormat="1" applyFont="1" applyFill="1" applyBorder="1" applyAlignment="1" applyProtection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210" fontId="3" fillId="0" borderId="24" xfId="58" applyNumberFormat="1" applyFont="1" applyFill="1" applyBorder="1" applyAlignment="1" applyProtection="1">
      <alignment horizontal="center" vertical="center"/>
      <protection/>
    </xf>
    <xf numFmtId="4" fontId="3" fillId="0" borderId="13" xfId="53" applyNumberFormat="1" applyFont="1" applyFill="1" applyBorder="1" applyAlignment="1" applyProtection="1">
      <alignment horizontal="right" vertical="center" wrapText="1"/>
      <protection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100"/>
      <c r="B3" s="100"/>
    </row>
    <row r="10" spans="1:13" ht="111" customHeight="1">
      <c r="A10" s="99" t="s">
        <v>99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3">
      <selection activeCell="A3" sqref="A3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2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101" t="s">
        <v>37</v>
      </c>
      <c r="B2" s="101"/>
      <c r="C2" s="101"/>
      <c r="D2" s="10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thickBot="1">
      <c r="A3" s="51" t="s">
        <v>98</v>
      </c>
      <c r="B3" s="52"/>
      <c r="C3" s="53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54" t="s">
        <v>2</v>
      </c>
      <c r="B4" s="55"/>
      <c r="C4" s="55" t="s">
        <v>1</v>
      </c>
      <c r="D4" s="5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57" t="s">
        <v>59</v>
      </c>
      <c r="B5" s="8" t="s">
        <v>4</v>
      </c>
      <c r="C5" s="7" t="s">
        <v>59</v>
      </c>
      <c r="D5" s="58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59" t="s">
        <v>60</v>
      </c>
      <c r="B6" s="77">
        <v>314.94</v>
      </c>
      <c r="C6" s="44" t="s">
        <v>70</v>
      </c>
      <c r="D6" s="43">
        <f>D7</f>
        <v>123.64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59" t="s">
        <v>61</v>
      </c>
      <c r="B7" s="45"/>
      <c r="C7" s="44" t="s">
        <v>85</v>
      </c>
      <c r="D7" s="43">
        <f>D8</f>
        <v>123.64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59" t="s">
        <v>62</v>
      </c>
      <c r="B8" s="45"/>
      <c r="C8" s="44" t="s">
        <v>63</v>
      </c>
      <c r="D8" s="79">
        <v>123.64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59" t="s">
        <v>64</v>
      </c>
      <c r="B9" s="45"/>
      <c r="C9" s="44" t="s">
        <v>51</v>
      </c>
      <c r="D9" s="80">
        <f>D10+D12</f>
        <v>173.7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59" t="s">
        <v>65</v>
      </c>
      <c r="B10" s="45"/>
      <c r="C10" s="91" t="s">
        <v>86</v>
      </c>
      <c r="D10" s="79">
        <f>D11</f>
        <v>107.6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22" ht="21" customHeight="1">
      <c r="B11" s="45"/>
      <c r="C11" s="91" t="s">
        <v>87</v>
      </c>
      <c r="D11" s="79">
        <v>107.6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59"/>
      <c r="B12" s="45"/>
      <c r="C12" s="44" t="s">
        <v>71</v>
      </c>
      <c r="D12" s="81">
        <f>D13</f>
        <v>66.1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59"/>
      <c r="B13" s="45"/>
      <c r="C13" s="44" t="s">
        <v>42</v>
      </c>
      <c r="D13" s="82">
        <v>66.1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59"/>
      <c r="B14" s="45"/>
      <c r="C14" s="44" t="s">
        <v>72</v>
      </c>
      <c r="D14" s="83">
        <f>D15</f>
        <v>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59"/>
      <c r="B15" s="45"/>
      <c r="C15" s="44" t="s">
        <v>73</v>
      </c>
      <c r="D15" s="84">
        <f>D16</f>
        <v>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59"/>
      <c r="B16" s="45"/>
      <c r="C16" s="44" t="s">
        <v>43</v>
      </c>
      <c r="D16" s="85">
        <v>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59"/>
      <c r="B17" s="45"/>
      <c r="C17" s="44" t="s">
        <v>56</v>
      </c>
      <c r="D17" s="86">
        <f>D18</f>
        <v>9.6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59"/>
      <c r="B18" s="45"/>
      <c r="C18" s="44" t="s">
        <v>74</v>
      </c>
      <c r="D18" s="87">
        <f>D19</f>
        <v>9.6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59"/>
      <c r="B19" s="45"/>
      <c r="C19" s="44" t="s">
        <v>68</v>
      </c>
      <c r="D19" s="88">
        <v>9.6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59"/>
      <c r="B20" s="45"/>
      <c r="C20" s="44" t="s">
        <v>83</v>
      </c>
      <c r="D20" s="7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 thickBot="1">
      <c r="A21" s="60" t="s">
        <v>5</v>
      </c>
      <c r="B21" s="74">
        <f>SUM(B6:B10)</f>
        <v>314.94</v>
      </c>
      <c r="C21" s="73" t="s">
        <v>6</v>
      </c>
      <c r="D21" s="76">
        <f>D6+D9+D14+D17</f>
        <v>314.94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9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PageLayoutView="0" workbookViewId="0" topLeftCell="A1">
      <selection activeCell="A5" sqref="A5:J22"/>
    </sheetView>
  </sheetViews>
  <sheetFormatPr defaultColWidth="6.875" defaultRowHeight="12.75" customHeight="1"/>
  <cols>
    <col min="1" max="3" width="5.125" style="28" customWidth="1"/>
    <col min="4" max="4" width="25.875" style="28" customWidth="1"/>
    <col min="5" max="10" width="11.875" style="28" customWidth="1"/>
    <col min="11" max="12" width="5.125" style="28" customWidth="1"/>
    <col min="13" max="13" width="8.375" style="28" customWidth="1"/>
    <col min="14" max="254" width="6.875" style="28" customWidth="1"/>
    <col min="255" max="16384" width="6.875" style="28" customWidth="1"/>
  </cols>
  <sheetData>
    <row r="1" spans="1:2" ht="24.75" customHeight="1">
      <c r="A1" s="103" t="s">
        <v>36</v>
      </c>
      <c r="B1" s="103"/>
    </row>
    <row r="2" spans="1:13" ht="27.75" customHeight="1">
      <c r="A2" s="106" t="s">
        <v>38</v>
      </c>
      <c r="B2" s="107"/>
      <c r="C2" s="107"/>
      <c r="D2" s="107"/>
      <c r="E2" s="107"/>
      <c r="F2" s="107"/>
      <c r="G2" s="107"/>
      <c r="H2" s="107"/>
      <c r="I2" s="107"/>
      <c r="J2" s="107"/>
      <c r="K2" s="29"/>
      <c r="L2" s="29"/>
      <c r="M2" s="29"/>
    </row>
    <row r="3" spans="1:13" ht="16.5" customHeight="1">
      <c r="A3" s="30"/>
      <c r="B3" s="30"/>
      <c r="C3" s="30"/>
      <c r="D3" s="30"/>
      <c r="E3" s="31"/>
      <c r="F3" s="31"/>
      <c r="G3" s="32"/>
      <c r="H3" s="32"/>
      <c r="I3" s="32"/>
      <c r="J3" s="33"/>
      <c r="K3" s="34"/>
      <c r="L3" s="34"/>
      <c r="M3" s="34"/>
    </row>
    <row r="4" spans="1:13" ht="16.5" customHeight="1">
      <c r="A4" s="92" t="s">
        <v>97</v>
      </c>
      <c r="B4" s="92"/>
      <c r="C4" s="92"/>
      <c r="D4" s="35"/>
      <c r="E4" s="35"/>
      <c r="F4" s="35"/>
      <c r="G4" s="36"/>
      <c r="H4" s="49"/>
      <c r="I4" s="49"/>
      <c r="J4" s="50" t="s">
        <v>24</v>
      </c>
      <c r="K4" s="35"/>
      <c r="L4" s="35"/>
      <c r="M4" s="35"/>
    </row>
    <row r="5" spans="1:13" ht="28.5" customHeight="1">
      <c r="A5" s="104" t="s">
        <v>25</v>
      </c>
      <c r="B5" s="105"/>
      <c r="C5" s="105"/>
      <c r="D5" s="102" t="s">
        <v>80</v>
      </c>
      <c r="E5" s="102" t="s">
        <v>26</v>
      </c>
      <c r="F5" s="102" t="s">
        <v>27</v>
      </c>
      <c r="G5" s="102" t="s">
        <v>28</v>
      </c>
      <c r="H5" s="102" t="s">
        <v>29</v>
      </c>
      <c r="I5" s="102" t="s">
        <v>30</v>
      </c>
      <c r="J5" s="102" t="s">
        <v>32</v>
      </c>
      <c r="K5" s="34"/>
      <c r="L5" s="34"/>
      <c r="M5" s="34"/>
    </row>
    <row r="6" spans="1:13" ht="28.5" customHeight="1">
      <c r="A6" s="104"/>
      <c r="B6" s="105"/>
      <c r="C6" s="105"/>
      <c r="D6" s="102"/>
      <c r="E6" s="102"/>
      <c r="F6" s="102"/>
      <c r="G6" s="102"/>
      <c r="H6" s="102"/>
      <c r="I6" s="102"/>
      <c r="J6" s="102"/>
      <c r="K6" s="34"/>
      <c r="L6" s="34"/>
      <c r="M6" s="34"/>
    </row>
    <row r="7" spans="1:13" ht="28.5" customHeight="1">
      <c r="A7" s="37" t="s">
        <v>31</v>
      </c>
      <c r="B7" s="37" t="s">
        <v>33</v>
      </c>
      <c r="C7" s="37" t="s">
        <v>34</v>
      </c>
      <c r="D7" s="102"/>
      <c r="E7" s="102"/>
      <c r="F7" s="102"/>
      <c r="G7" s="102"/>
      <c r="H7" s="102"/>
      <c r="I7" s="102"/>
      <c r="J7" s="102"/>
      <c r="K7" s="34"/>
      <c r="L7" s="34"/>
      <c r="M7" s="34"/>
    </row>
    <row r="8" spans="1:13" ht="19.5" customHeight="1">
      <c r="A8" s="48" t="s">
        <v>44</v>
      </c>
      <c r="B8" s="48"/>
      <c r="C8" s="48"/>
      <c r="D8" s="91" t="s">
        <v>70</v>
      </c>
      <c r="E8" s="75">
        <f>F8</f>
        <v>123.64</v>
      </c>
      <c r="F8" s="43">
        <f>F9</f>
        <v>123.64</v>
      </c>
      <c r="G8" s="38"/>
      <c r="H8" s="38"/>
      <c r="I8" s="38"/>
      <c r="J8" s="93"/>
      <c r="K8" s="39"/>
      <c r="L8" s="39"/>
      <c r="M8" s="40"/>
    </row>
    <row r="9" spans="1:13" ht="19.5" customHeight="1">
      <c r="A9" s="48"/>
      <c r="B9" s="48" t="s">
        <v>94</v>
      </c>
      <c r="C9" s="48"/>
      <c r="D9" s="91" t="s">
        <v>85</v>
      </c>
      <c r="E9" s="75">
        <f aca="true" t="shared" si="0" ref="E9:E22">F9</f>
        <v>123.64</v>
      </c>
      <c r="F9" s="43">
        <f>F10</f>
        <v>123.64</v>
      </c>
      <c r="G9" s="38"/>
      <c r="H9" s="38"/>
      <c r="I9" s="38"/>
      <c r="J9" s="93"/>
      <c r="K9" s="41"/>
      <c r="L9" s="29"/>
      <c r="M9" s="29"/>
    </row>
    <row r="10" spans="1:13" ht="19.5" customHeight="1">
      <c r="A10" s="48"/>
      <c r="B10" s="48"/>
      <c r="C10" s="48" t="s">
        <v>49</v>
      </c>
      <c r="D10" s="91" t="s">
        <v>63</v>
      </c>
      <c r="E10" s="75">
        <f t="shared" si="0"/>
        <v>123.64</v>
      </c>
      <c r="F10" s="79">
        <v>123.64</v>
      </c>
      <c r="G10" s="38"/>
      <c r="H10" s="38"/>
      <c r="I10" s="38"/>
      <c r="J10" s="93"/>
      <c r="K10" s="41"/>
      <c r="L10" s="29"/>
      <c r="M10" s="29"/>
    </row>
    <row r="11" spans="1:13" ht="19.5" customHeight="1">
      <c r="A11" s="48" t="s">
        <v>46</v>
      </c>
      <c r="B11" s="48"/>
      <c r="C11" s="48"/>
      <c r="D11" s="91" t="s">
        <v>69</v>
      </c>
      <c r="E11" s="75">
        <f t="shared" si="0"/>
        <v>173.7</v>
      </c>
      <c r="F11" s="80">
        <f>F12+F14</f>
        <v>173.7</v>
      </c>
      <c r="G11" s="38"/>
      <c r="H11" s="38"/>
      <c r="I11" s="38"/>
      <c r="J11" s="93"/>
      <c r="K11" s="29"/>
      <c r="L11" s="29"/>
      <c r="M11" s="29"/>
    </row>
    <row r="12" spans="1:13" ht="19.5" customHeight="1">
      <c r="A12" s="48"/>
      <c r="B12" s="48" t="s">
        <v>47</v>
      </c>
      <c r="C12" s="48"/>
      <c r="D12" s="91" t="s">
        <v>71</v>
      </c>
      <c r="E12" s="75">
        <f t="shared" si="0"/>
        <v>107.6</v>
      </c>
      <c r="F12" s="79">
        <f>F13</f>
        <v>107.6</v>
      </c>
      <c r="G12" s="38"/>
      <c r="H12" s="38"/>
      <c r="I12" s="38"/>
      <c r="J12" s="93"/>
      <c r="K12" s="29"/>
      <c r="L12" s="29"/>
      <c r="M12" s="29"/>
    </row>
    <row r="13" spans="1:13" ht="19.5" customHeight="1">
      <c r="A13" s="48"/>
      <c r="B13" s="48"/>
      <c r="C13" s="48" t="s">
        <v>49</v>
      </c>
      <c r="D13" s="91" t="s">
        <v>66</v>
      </c>
      <c r="E13" s="75">
        <f t="shared" si="0"/>
        <v>107.6</v>
      </c>
      <c r="F13" s="79">
        <v>107.6</v>
      </c>
      <c r="G13" s="38"/>
      <c r="H13" s="38"/>
      <c r="I13" s="38"/>
      <c r="J13" s="93"/>
      <c r="K13" s="29"/>
      <c r="L13" s="29"/>
      <c r="M13" s="29"/>
    </row>
    <row r="14" spans="1:13" ht="19.5" customHeight="1">
      <c r="A14" s="48"/>
      <c r="B14" s="48" t="s">
        <v>88</v>
      </c>
      <c r="C14" s="48"/>
      <c r="D14" s="91" t="s">
        <v>89</v>
      </c>
      <c r="E14" s="75">
        <f>F14</f>
        <v>66.1</v>
      </c>
      <c r="F14" s="81">
        <f>F15</f>
        <v>66.1</v>
      </c>
      <c r="G14" s="38"/>
      <c r="H14" s="38"/>
      <c r="I14" s="38"/>
      <c r="J14" s="93"/>
      <c r="K14" s="29"/>
      <c r="L14" s="29"/>
      <c r="M14" s="29"/>
    </row>
    <row r="15" spans="1:13" ht="19.5" customHeight="1">
      <c r="A15" s="48"/>
      <c r="B15" s="48"/>
      <c r="C15" s="48" t="s">
        <v>90</v>
      </c>
      <c r="D15" s="91" t="s">
        <v>87</v>
      </c>
      <c r="E15" s="75">
        <f>F15</f>
        <v>66.1</v>
      </c>
      <c r="F15" s="82">
        <v>66.1</v>
      </c>
      <c r="G15" s="38"/>
      <c r="H15" s="38"/>
      <c r="I15" s="38"/>
      <c r="J15" s="93"/>
      <c r="K15" s="29"/>
      <c r="L15" s="29"/>
      <c r="M15" s="29"/>
    </row>
    <row r="16" spans="1:13" ht="19.5" customHeight="1">
      <c r="A16" s="48" t="s">
        <v>48</v>
      </c>
      <c r="B16" s="48"/>
      <c r="C16" s="48"/>
      <c r="D16" s="91" t="s">
        <v>72</v>
      </c>
      <c r="E16" s="75">
        <f>F16</f>
        <v>8</v>
      </c>
      <c r="F16" s="83">
        <f>F17</f>
        <v>8</v>
      </c>
      <c r="G16" s="38"/>
      <c r="H16" s="38"/>
      <c r="I16" s="38"/>
      <c r="J16" s="93"/>
      <c r="K16" s="29"/>
      <c r="L16" s="29"/>
      <c r="M16" s="29"/>
    </row>
    <row r="17" spans="1:13" ht="19.5" customHeight="1">
      <c r="A17" s="48"/>
      <c r="B17" s="48" t="s">
        <v>47</v>
      </c>
      <c r="C17" s="48"/>
      <c r="D17" s="91" t="s">
        <v>73</v>
      </c>
      <c r="E17" s="75">
        <f t="shared" si="0"/>
        <v>8</v>
      </c>
      <c r="F17" s="84">
        <f>F18</f>
        <v>8</v>
      </c>
      <c r="G17" s="38"/>
      <c r="H17" s="38"/>
      <c r="I17" s="38"/>
      <c r="J17" s="93"/>
      <c r="K17" s="29"/>
      <c r="L17" s="29"/>
      <c r="M17" s="29"/>
    </row>
    <row r="18" spans="1:13" ht="19.5" customHeight="1">
      <c r="A18" s="48"/>
      <c r="B18" s="48"/>
      <c r="C18" s="48" t="s">
        <v>49</v>
      </c>
      <c r="D18" s="91" t="s">
        <v>67</v>
      </c>
      <c r="E18" s="75">
        <f t="shared" si="0"/>
        <v>8</v>
      </c>
      <c r="F18" s="85">
        <v>8</v>
      </c>
      <c r="G18" s="38"/>
      <c r="H18" s="38"/>
      <c r="I18" s="38"/>
      <c r="J18" s="93"/>
      <c r="K18" s="29"/>
      <c r="L18" s="29"/>
      <c r="M18" s="29"/>
    </row>
    <row r="19" spans="1:13" ht="19.5" customHeight="1">
      <c r="A19" s="48" t="s">
        <v>50</v>
      </c>
      <c r="B19" s="48"/>
      <c r="C19" s="48"/>
      <c r="D19" s="91" t="s">
        <v>56</v>
      </c>
      <c r="E19" s="75">
        <f t="shared" si="0"/>
        <v>9.6</v>
      </c>
      <c r="F19" s="86">
        <f>F20</f>
        <v>9.6</v>
      </c>
      <c r="G19" s="38"/>
      <c r="H19" s="38"/>
      <c r="I19" s="38"/>
      <c r="J19" s="93"/>
      <c r="K19" s="29"/>
      <c r="L19" s="29"/>
      <c r="M19" s="29"/>
    </row>
    <row r="20" spans="1:13" ht="19.5" customHeight="1">
      <c r="A20" s="48"/>
      <c r="B20" s="48" t="s">
        <v>45</v>
      </c>
      <c r="C20" s="48"/>
      <c r="D20" s="91" t="s">
        <v>74</v>
      </c>
      <c r="E20" s="75">
        <f t="shared" si="0"/>
        <v>9.6</v>
      </c>
      <c r="F20" s="87">
        <f>F21</f>
        <v>9.6</v>
      </c>
      <c r="G20" s="38"/>
      <c r="H20" s="38"/>
      <c r="I20" s="38"/>
      <c r="J20" s="93"/>
      <c r="K20" s="29"/>
      <c r="L20" s="29"/>
      <c r="M20" s="29"/>
    </row>
    <row r="21" spans="1:13" ht="19.5" customHeight="1">
      <c r="A21" s="48"/>
      <c r="B21" s="48"/>
      <c r="C21" s="48" t="s">
        <v>49</v>
      </c>
      <c r="D21" s="91" t="s">
        <v>68</v>
      </c>
      <c r="E21" s="75">
        <f t="shared" si="0"/>
        <v>9.6</v>
      </c>
      <c r="F21" s="88">
        <v>9.6</v>
      </c>
      <c r="G21" s="38"/>
      <c r="H21" s="38"/>
      <c r="I21" s="38"/>
      <c r="J21" s="93"/>
      <c r="K21" s="29"/>
      <c r="L21" s="29"/>
      <c r="M21" s="29"/>
    </row>
    <row r="22" spans="1:13" ht="19.5" customHeight="1">
      <c r="A22" s="94"/>
      <c r="B22" s="94"/>
      <c r="C22" s="94"/>
      <c r="D22" s="48" t="s">
        <v>81</v>
      </c>
      <c r="E22" s="75">
        <f t="shared" si="0"/>
        <v>314.94</v>
      </c>
      <c r="F22" s="78">
        <f>F8+F11+F16+F19</f>
        <v>314.94</v>
      </c>
      <c r="G22" s="38"/>
      <c r="H22" s="38"/>
      <c r="I22" s="38"/>
      <c r="J22" s="93"/>
      <c r="K22" s="29"/>
      <c r="L22" s="29"/>
      <c r="M22" s="29"/>
    </row>
    <row r="23" spans="10:13" ht="9.75" customHeight="1">
      <c r="J23" s="29"/>
      <c r="K23" s="29"/>
      <c r="L23" s="29"/>
      <c r="M23" s="29"/>
    </row>
    <row r="24" spans="10:13" ht="9.75" customHeight="1">
      <c r="J24" s="29"/>
      <c r="K24" s="29"/>
      <c r="L24" s="29"/>
      <c r="M24" s="29"/>
    </row>
    <row r="25" spans="10:13" ht="9.75" customHeight="1">
      <c r="J25" s="29"/>
      <c r="K25" s="29"/>
      <c r="L25" s="29"/>
      <c r="M25" s="29"/>
    </row>
    <row r="26" spans="10:13" ht="9.75" customHeight="1">
      <c r="J26" s="29"/>
      <c r="K26" s="29"/>
      <c r="L26" s="29"/>
      <c r="M26" s="29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5" sqref="A5:F20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10" t="s">
        <v>15</v>
      </c>
      <c r="B1" s="10"/>
      <c r="C1" s="10"/>
      <c r="D1" s="11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1" customHeight="1">
      <c r="A2" s="14" t="s">
        <v>39</v>
      </c>
      <c r="B2" s="14"/>
      <c r="C2" s="14"/>
      <c r="D2" s="14"/>
      <c r="E2" s="14"/>
      <c r="F2" s="1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0.75" customHeight="1">
      <c r="A3" s="15"/>
      <c r="B3" s="15"/>
      <c r="C3" s="15"/>
      <c r="D3" s="15"/>
      <c r="E3" s="1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4.25">
      <c r="A4" s="61" t="s">
        <v>97</v>
      </c>
      <c r="B4" s="61"/>
      <c r="C4" s="61"/>
      <c r="D4" s="62"/>
      <c r="E4" s="63"/>
      <c r="F4" s="16" t="s">
        <v>0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27" customHeight="1">
      <c r="A5" s="95" t="s">
        <v>8</v>
      </c>
      <c r="B5" s="95" t="s">
        <v>9</v>
      </c>
      <c r="C5" s="95" t="s">
        <v>10</v>
      </c>
      <c r="D5" s="96" t="s">
        <v>11</v>
      </c>
      <c r="E5" s="95" t="s">
        <v>12</v>
      </c>
      <c r="F5" s="96" t="s">
        <v>13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1.75" customHeight="1">
      <c r="A6" s="19" t="s">
        <v>14</v>
      </c>
      <c r="B6" s="23" t="s">
        <v>16</v>
      </c>
      <c r="C6" s="43">
        <f aca="true" t="shared" si="0" ref="C6:E7">C7</f>
        <v>123.64</v>
      </c>
      <c r="D6" s="43">
        <f>D7</f>
        <v>123.64</v>
      </c>
      <c r="E6" s="75">
        <f t="shared" si="0"/>
        <v>0</v>
      </c>
      <c r="F6" s="7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1.75" customHeight="1">
      <c r="A7" s="97" t="s">
        <v>95</v>
      </c>
      <c r="B7" s="91" t="s">
        <v>85</v>
      </c>
      <c r="C7" s="43">
        <f t="shared" si="0"/>
        <v>123.64</v>
      </c>
      <c r="D7" s="43">
        <f>D8</f>
        <v>123.64</v>
      </c>
      <c r="E7" s="75">
        <f t="shared" si="0"/>
        <v>0</v>
      </c>
      <c r="F7" s="75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1.75" customHeight="1">
      <c r="A8" s="97" t="s">
        <v>96</v>
      </c>
      <c r="B8" s="19" t="s">
        <v>75</v>
      </c>
      <c r="C8" s="79">
        <f>D8+E8</f>
        <v>123.64</v>
      </c>
      <c r="D8" s="79">
        <v>123.64</v>
      </c>
      <c r="E8" s="89"/>
      <c r="F8" s="89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1.75" customHeight="1">
      <c r="A9" s="19" t="s">
        <v>46</v>
      </c>
      <c r="B9" s="19" t="s">
        <v>51</v>
      </c>
      <c r="C9" s="80">
        <f>D9</f>
        <v>173.7</v>
      </c>
      <c r="D9" s="80">
        <f>D10+D12</f>
        <v>173.7</v>
      </c>
      <c r="E9" s="46"/>
      <c r="F9" s="90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1.75" customHeight="1">
      <c r="A10" s="19" t="s">
        <v>91</v>
      </c>
      <c r="B10" s="91" t="s">
        <v>93</v>
      </c>
      <c r="C10" s="80">
        <f aca="true" t="shared" si="1" ref="C10:C19">D10</f>
        <v>107.6</v>
      </c>
      <c r="D10" s="79">
        <f>D11</f>
        <v>107.6</v>
      </c>
      <c r="E10" s="46"/>
      <c r="F10" s="9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1.75" customHeight="1">
      <c r="A11" s="19" t="s">
        <v>92</v>
      </c>
      <c r="B11" s="91" t="s">
        <v>87</v>
      </c>
      <c r="C11" s="80">
        <f t="shared" si="1"/>
        <v>107.6</v>
      </c>
      <c r="D11" s="79">
        <v>107.6</v>
      </c>
      <c r="E11" s="46"/>
      <c r="F11" s="9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1.75" customHeight="1">
      <c r="A12" s="19" t="s">
        <v>52</v>
      </c>
      <c r="B12" s="19" t="s">
        <v>76</v>
      </c>
      <c r="C12" s="80">
        <f t="shared" si="1"/>
        <v>66.1</v>
      </c>
      <c r="D12" s="81">
        <f>D13</f>
        <v>66.1</v>
      </c>
      <c r="E12" s="46"/>
      <c r="F12" s="90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1.75" customHeight="1">
      <c r="A13" s="19" t="s">
        <v>53</v>
      </c>
      <c r="B13" s="19" t="s">
        <v>42</v>
      </c>
      <c r="C13" s="80">
        <f t="shared" si="1"/>
        <v>66.1</v>
      </c>
      <c r="D13" s="82">
        <v>66.1</v>
      </c>
      <c r="E13" s="46"/>
      <c r="F13" s="90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1.75" customHeight="1">
      <c r="A14" s="19" t="s">
        <v>48</v>
      </c>
      <c r="B14" s="19" t="s">
        <v>72</v>
      </c>
      <c r="C14" s="80">
        <f t="shared" si="1"/>
        <v>8</v>
      </c>
      <c r="D14" s="83">
        <f>D15</f>
        <v>8</v>
      </c>
      <c r="E14" s="46"/>
      <c r="F14" s="90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0"/>
    </row>
    <row r="15" spans="1:24" ht="21.75" customHeight="1">
      <c r="A15" s="19" t="s">
        <v>54</v>
      </c>
      <c r="B15" s="19" t="s">
        <v>77</v>
      </c>
      <c r="C15" s="80">
        <f t="shared" si="1"/>
        <v>8</v>
      </c>
      <c r="D15" s="84">
        <f>D16</f>
        <v>8</v>
      </c>
      <c r="E15" s="46"/>
      <c r="F15" s="90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0"/>
    </row>
    <row r="16" spans="1:24" ht="21.75" customHeight="1">
      <c r="A16" s="19" t="s">
        <v>55</v>
      </c>
      <c r="B16" s="19" t="s">
        <v>43</v>
      </c>
      <c r="C16" s="80">
        <f t="shared" si="1"/>
        <v>8</v>
      </c>
      <c r="D16" s="85">
        <v>8</v>
      </c>
      <c r="E16" s="46"/>
      <c r="F16" s="90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0"/>
    </row>
    <row r="17" spans="1:24" ht="21.75" customHeight="1">
      <c r="A17" s="23" t="s">
        <v>50</v>
      </c>
      <c r="B17" s="23" t="s">
        <v>56</v>
      </c>
      <c r="C17" s="80">
        <f t="shared" si="1"/>
        <v>9.6</v>
      </c>
      <c r="D17" s="86">
        <f>D18</f>
        <v>9.6</v>
      </c>
      <c r="E17" s="47"/>
      <c r="F17" s="90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0"/>
    </row>
    <row r="18" spans="1:24" ht="21.75" customHeight="1">
      <c r="A18" s="23" t="s">
        <v>57</v>
      </c>
      <c r="B18" s="23" t="s">
        <v>78</v>
      </c>
      <c r="C18" s="80">
        <f t="shared" si="1"/>
        <v>9.6</v>
      </c>
      <c r="D18" s="87">
        <f>D19</f>
        <v>9.6</v>
      </c>
      <c r="E18" s="47"/>
      <c r="F18" s="90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0"/>
    </row>
    <row r="19" spans="1:24" ht="21.75" customHeight="1">
      <c r="A19" s="23" t="s">
        <v>58</v>
      </c>
      <c r="B19" s="23" t="s">
        <v>79</v>
      </c>
      <c r="C19" s="80">
        <f t="shared" si="1"/>
        <v>9.6</v>
      </c>
      <c r="D19" s="88">
        <v>9.6</v>
      </c>
      <c r="E19" s="47"/>
      <c r="F19" s="90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20"/>
    </row>
    <row r="20" spans="1:24" ht="21.75" customHeight="1">
      <c r="A20" s="19"/>
      <c r="B20" s="98" t="s">
        <v>82</v>
      </c>
      <c r="C20" s="75">
        <f>SUM(D20:F20)</f>
        <v>314.94</v>
      </c>
      <c r="D20" s="78">
        <f>D6+D9+D14+D17</f>
        <v>314.94</v>
      </c>
      <c r="E20" s="78">
        <f>E6+E9+E14+E17</f>
        <v>0</v>
      </c>
      <c r="F20" s="7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" ht="14.25">
      <c r="A21" s="21"/>
      <c r="B21" s="1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4" t="s">
        <v>17</v>
      </c>
    </row>
    <row r="2" spans="1:2" ht="27">
      <c r="A2" s="108" t="s">
        <v>40</v>
      </c>
      <c r="B2" s="107"/>
    </row>
    <row r="3" spans="1:2" ht="26.25" customHeight="1" thickBot="1">
      <c r="A3" s="27" t="s">
        <v>97</v>
      </c>
      <c r="B3" s="42" t="s">
        <v>41</v>
      </c>
    </row>
    <row r="4" spans="1:2" s="25" customFormat="1" ht="30" customHeight="1">
      <c r="A4" s="109" t="s">
        <v>18</v>
      </c>
      <c r="B4" s="72"/>
    </row>
    <row r="5" spans="1:2" s="25" customFormat="1" ht="30" customHeight="1">
      <c r="A5" s="110"/>
      <c r="B5" s="64" t="s">
        <v>84</v>
      </c>
    </row>
    <row r="6" spans="1:2" s="26" customFormat="1" ht="30" customHeight="1">
      <c r="A6" s="65" t="s">
        <v>19</v>
      </c>
      <c r="B6" s="66">
        <f>SUM(B7:B9)</f>
        <v>5.56</v>
      </c>
    </row>
    <row r="7" spans="1:2" ht="30" customHeight="1">
      <c r="A7" s="67" t="s">
        <v>20</v>
      </c>
      <c r="B7" s="68"/>
    </row>
    <row r="8" spans="1:2" ht="30" customHeight="1">
      <c r="A8" s="69" t="s">
        <v>21</v>
      </c>
      <c r="B8" s="68"/>
    </row>
    <row r="9" spans="1:2" ht="30" customHeight="1">
      <c r="A9" s="69" t="s">
        <v>22</v>
      </c>
      <c r="B9" s="68">
        <f>SUM(B10:B11)</f>
        <v>5.56</v>
      </c>
    </row>
    <row r="10" spans="1:2" ht="30" customHeight="1">
      <c r="A10" s="69" t="s">
        <v>35</v>
      </c>
      <c r="B10" s="68"/>
    </row>
    <row r="11" spans="1:2" ht="30" customHeight="1" thickBot="1">
      <c r="A11" s="70" t="s">
        <v>23</v>
      </c>
      <c r="B11" s="71">
        <v>5.56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2015-04-27T03:31:15Z</cp:lastPrinted>
  <dcterms:created xsi:type="dcterms:W3CDTF">1996-12-17T01:32:42Z</dcterms:created>
  <dcterms:modified xsi:type="dcterms:W3CDTF">2015-04-28T06:07:53Z</dcterms:modified>
  <cp:category/>
  <cp:version/>
  <cp:contentType/>
  <cp:contentStatus/>
</cp:coreProperties>
</file>