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665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'支出预算表'!$A$2:$J$18</definedName>
    <definedName name="_xlnm.Print_Area">#N/A</definedName>
    <definedName name="_xlnm.Print_Titles" localSheetId="2">'支出预算表'!$1:$4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<sst xmlns="http://schemas.openxmlformats.org/spreadsheetml/2006/main" count="112" uniqueCount="78">
  <si>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</si>
  <si>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</si>
  <si>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</si>
  <si>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</si>
  <si>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</si>
  <si>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</si>
  <si>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</si>
  <si>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</si>
  <si>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</si>
  <si>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</si>
  <si>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</si>
  <si>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</si>
  <si>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</si>
  <si>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</si>
  <si>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</si>
  <si>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</si>
  <si>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</si>
  <si>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</si>
  <si>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</si>
  <si>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</si>
  <si>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</si>
  <si>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</si>
  <si>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</si>
  <si>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</si>
  <si>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</si>
  <si>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</si>
  <si>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</si>
  <si>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</si>
  <si>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</si>
  <si>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</si>
  <si>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</si>
  <si>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</si>
  <si>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</si>
  <si>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</si>
  <si>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</si>
  <si>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</si>
  <si>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</si>
  <si>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</si>
  <si>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</si>
  <si>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</si>
  <si>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</si>
  <si>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</si>
  <si>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02</t>
  </si>
  <si>
    <t>208</t>
  </si>
  <si>
    <t>05</t>
  </si>
  <si>
    <t>210</t>
  </si>
  <si>
    <t>01</t>
  </si>
  <si>
    <t>221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</si>
  <si>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</si>
  <si>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</si>
  <si>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</si>
  <si>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</si>
  <si>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</si>
  <si>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</si>
  <si>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</si>
  <si>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</si>
  <si>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</si>
  <si>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</si>
  <si>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</si>
  <si>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</si>
  <si>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</si>
  <si>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</si>
  <si>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住房公积金</t>
  </si>
  <si>
    <t>医疗卫生与计划生育支出</t>
  </si>
  <si>
    <t xml:space="preserve">    医疗保障</t>
  </si>
  <si>
    <t xml:space="preserve">    住房改革支出</t>
  </si>
  <si>
    <t>科目名称（类/款/项）</t>
  </si>
  <si>
    <t>合  计</t>
  </si>
  <si>
    <t>合  计</t>
  </si>
  <si>
    <t>2015年</t>
  </si>
  <si>
    <t>部门名称：</t>
  </si>
  <si>
    <t>部门名称：</t>
  </si>
  <si>
    <t xml:space="preserve">    行政事业单位离退休</t>
  </si>
  <si>
    <t>社会保障和就业</t>
  </si>
  <si>
    <t xml:space="preserve">    人力资源和社会保障管理</t>
  </si>
  <si>
    <r>
      <t>20</t>
    </r>
    <r>
      <rPr>
        <sz val="10"/>
        <rFont val="宋体"/>
        <family val="0"/>
      </rPr>
      <t>801</t>
    </r>
  </si>
  <si>
    <r>
      <t>20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101</t>
    </r>
  </si>
  <si>
    <t>2015年人社局部门预算和“三公”经费预算公开表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</si>
</sst>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04" fontId="3" fillId="0" borderId="10" xfId="4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10" xfId="57" applyBorder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1" sqref="A11"/>
    </sheetView>
  </sheetViews>
  <sheetFormatPr defaultColWidth="9.00390625" defaultRowHeight="14.25"/>
  <sheetData>
    <row r="3" spans="1:2" ht="20.25">
      <c r="A3" s="90"/>
      <c r="B3" s="90"/>
    </row>
    <row r="10" spans="1:13" ht="111" customHeight="1">
      <c r="A10" s="89" t="s">
        <v>77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71" customWidth="1"/>
  </cols>
  <sheetData>
    <row r="1" spans="1:22" ht="39.75" customHeight="1">
      <c r="A1" s="20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1" t="s">
        <v>35</v>
      </c>
      <c r="B2" s="91"/>
      <c r="C2" s="91"/>
      <c r="D2" s="9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2" t="s">
        <v>70</v>
      </c>
      <c r="B3" s="43"/>
      <c r="C3" s="44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6.5" customHeight="1">
      <c r="A4" s="73" t="s">
        <v>2</v>
      </c>
      <c r="B4" s="73"/>
      <c r="C4" s="73" t="s">
        <v>1</v>
      </c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6.5" customHeight="1">
      <c r="A5" s="7" t="s">
        <v>55</v>
      </c>
      <c r="B5" s="74" t="s">
        <v>4</v>
      </c>
      <c r="C5" s="7" t="s">
        <v>55</v>
      </c>
      <c r="D5" s="74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customHeight="1">
      <c r="A6" s="75" t="s">
        <v>56</v>
      </c>
      <c r="B6" s="70">
        <v>661.99</v>
      </c>
      <c r="C6" s="76" t="s">
        <v>73</v>
      </c>
      <c r="D6" s="36">
        <f>D7+D9</f>
        <v>652.49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 customHeight="1">
      <c r="A7" s="75" t="s">
        <v>57</v>
      </c>
      <c r="B7" s="57"/>
      <c r="C7" s="76" t="s">
        <v>74</v>
      </c>
      <c r="D7" s="36">
        <f>D8</f>
        <v>611.09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6.5" customHeight="1">
      <c r="A8" s="75" t="s">
        <v>58</v>
      </c>
      <c r="B8" s="57"/>
      <c r="C8" s="76" t="s">
        <v>59</v>
      </c>
      <c r="D8" s="59">
        <v>611.09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 customHeight="1">
      <c r="A9" s="75" t="s">
        <v>60</v>
      </c>
      <c r="B9" s="57"/>
      <c r="C9" s="76" t="s">
        <v>72</v>
      </c>
      <c r="D9" s="60">
        <f>D10</f>
        <v>41.4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6.5" customHeight="1">
      <c r="A10" s="75" t="s">
        <v>61</v>
      </c>
      <c r="B10" s="57"/>
      <c r="C10" s="76" t="s">
        <v>40</v>
      </c>
      <c r="D10" s="61">
        <v>41.4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6.5" customHeight="1">
      <c r="A11" s="75"/>
      <c r="B11" s="57"/>
      <c r="C11" s="76" t="s">
        <v>63</v>
      </c>
      <c r="D11" s="62">
        <f>D12</f>
        <v>4.7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6.5" customHeight="1">
      <c r="A12" s="75"/>
      <c r="B12" s="57"/>
      <c r="C12" s="76" t="s">
        <v>64</v>
      </c>
      <c r="D12" s="63">
        <f>D13</f>
        <v>4.7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6.5" customHeight="1">
      <c r="A13" s="75"/>
      <c r="B13" s="57"/>
      <c r="C13" s="76" t="s">
        <v>41</v>
      </c>
      <c r="D13" s="64">
        <v>4.7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6.5" customHeight="1">
      <c r="A14" s="75"/>
      <c r="B14" s="57"/>
      <c r="C14" s="76" t="s">
        <v>52</v>
      </c>
      <c r="D14" s="65">
        <f>D15</f>
        <v>4.8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6.5" customHeight="1">
      <c r="A15" s="75"/>
      <c r="B15" s="57"/>
      <c r="C15" s="76" t="s">
        <v>65</v>
      </c>
      <c r="D15" s="66">
        <f>D16</f>
        <v>4.8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6.5" customHeight="1">
      <c r="A16" s="75"/>
      <c r="B16" s="57"/>
      <c r="C16" s="76" t="s">
        <v>62</v>
      </c>
      <c r="D16" s="67">
        <v>4.8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6.5" customHeight="1">
      <c r="A17" s="77" t="s">
        <v>5</v>
      </c>
      <c r="B17" s="78">
        <f>SUM(B6:B10)</f>
        <v>661.99</v>
      </c>
      <c r="C17" s="79" t="s">
        <v>6</v>
      </c>
      <c r="D17" s="58">
        <f>D6+D11+D14</f>
        <v>661.99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F8" sqref="F8"/>
    </sheetView>
  </sheetViews>
  <sheetFormatPr defaultColWidth="6.875" defaultRowHeight="12.75" customHeight="1"/>
  <cols>
    <col min="1" max="3" width="5.125" style="25" customWidth="1"/>
    <col min="4" max="4" width="25.875" style="25" customWidth="1"/>
    <col min="5" max="10" width="11.875" style="25" customWidth="1"/>
    <col min="11" max="12" width="5.12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17.25" customHeight="1">
      <c r="A1" s="93" t="s">
        <v>34</v>
      </c>
      <c r="B1" s="93"/>
    </row>
    <row r="2" spans="1:13" ht="24.75" customHeight="1">
      <c r="A2" s="96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26"/>
      <c r="L2" s="26"/>
      <c r="M2" s="26"/>
    </row>
    <row r="3" spans="1:13" ht="16.5" customHeight="1">
      <c r="A3" s="80" t="s">
        <v>71</v>
      </c>
      <c r="B3" s="80"/>
      <c r="C3" s="80"/>
      <c r="D3" s="28"/>
      <c r="E3" s="28"/>
      <c r="F3" s="28"/>
      <c r="G3" s="29"/>
      <c r="H3" s="40"/>
      <c r="I3" s="40"/>
      <c r="J3" s="41" t="s">
        <v>22</v>
      </c>
      <c r="K3" s="28"/>
      <c r="L3" s="28"/>
      <c r="M3" s="28"/>
    </row>
    <row r="4" spans="1:13" ht="27" customHeight="1">
      <c r="A4" s="94" t="s">
        <v>23</v>
      </c>
      <c r="B4" s="95"/>
      <c r="C4" s="95"/>
      <c r="D4" s="92" t="s">
        <v>66</v>
      </c>
      <c r="E4" s="92" t="s">
        <v>24</v>
      </c>
      <c r="F4" s="92" t="s">
        <v>25</v>
      </c>
      <c r="G4" s="92" t="s">
        <v>26</v>
      </c>
      <c r="H4" s="92" t="s">
        <v>27</v>
      </c>
      <c r="I4" s="92" t="s">
        <v>28</v>
      </c>
      <c r="J4" s="92" t="s">
        <v>30</v>
      </c>
      <c r="K4" s="27"/>
      <c r="L4" s="27"/>
      <c r="M4" s="27"/>
    </row>
    <row r="5" spans="1:13" ht="27" customHeight="1">
      <c r="A5" s="94"/>
      <c r="B5" s="95"/>
      <c r="C5" s="95"/>
      <c r="D5" s="92"/>
      <c r="E5" s="92"/>
      <c r="F5" s="92"/>
      <c r="G5" s="92"/>
      <c r="H5" s="92"/>
      <c r="I5" s="92"/>
      <c r="J5" s="92"/>
      <c r="K5" s="27"/>
      <c r="L5" s="27"/>
      <c r="M5" s="27"/>
    </row>
    <row r="6" spans="1:13" ht="27" customHeight="1">
      <c r="A6" s="30" t="s">
        <v>29</v>
      </c>
      <c r="B6" s="30" t="s">
        <v>31</v>
      </c>
      <c r="C6" s="30" t="s">
        <v>32</v>
      </c>
      <c r="D6" s="92"/>
      <c r="E6" s="92"/>
      <c r="F6" s="92"/>
      <c r="G6" s="92"/>
      <c r="H6" s="92"/>
      <c r="I6" s="92"/>
      <c r="J6" s="92"/>
      <c r="K6" s="27"/>
      <c r="L6" s="27"/>
      <c r="M6" s="27"/>
    </row>
    <row r="7" spans="1:13" ht="14.25" customHeight="1">
      <c r="A7" s="39" t="s">
        <v>43</v>
      </c>
      <c r="B7" s="39"/>
      <c r="C7" s="39"/>
      <c r="D7" s="76" t="s">
        <v>73</v>
      </c>
      <c r="E7" s="57">
        <f>F7</f>
        <v>652.49</v>
      </c>
      <c r="F7" s="36">
        <f>F8+F10</f>
        <v>652.49</v>
      </c>
      <c r="G7" s="31"/>
      <c r="H7" s="31"/>
      <c r="I7" s="31"/>
      <c r="J7" s="81"/>
      <c r="K7" s="32"/>
      <c r="L7" s="32"/>
      <c r="M7" s="33"/>
    </row>
    <row r="8" spans="1:13" ht="14.25" customHeight="1">
      <c r="A8" s="39"/>
      <c r="B8" s="39" t="s">
        <v>46</v>
      </c>
      <c r="C8" s="39"/>
      <c r="D8" s="76" t="s">
        <v>74</v>
      </c>
      <c r="E8" s="57">
        <f aca="true" t="shared" si="0" ref="E8:E17">F8</f>
        <v>611.09</v>
      </c>
      <c r="F8" s="36">
        <f>F9</f>
        <v>611.09</v>
      </c>
      <c r="G8" s="31"/>
      <c r="H8" s="31"/>
      <c r="I8" s="31"/>
      <c r="J8" s="81"/>
      <c r="K8" s="34"/>
      <c r="L8" s="26"/>
      <c r="M8" s="26"/>
    </row>
    <row r="9" spans="1:13" ht="14.25" customHeight="1">
      <c r="A9" s="39"/>
      <c r="B9" s="39"/>
      <c r="C9" s="39" t="s">
        <v>46</v>
      </c>
      <c r="D9" s="76" t="s">
        <v>59</v>
      </c>
      <c r="E9" s="57">
        <f t="shared" si="0"/>
        <v>611.09</v>
      </c>
      <c r="F9" s="59">
        <v>611.09</v>
      </c>
      <c r="G9" s="31"/>
      <c r="H9" s="31"/>
      <c r="I9" s="31"/>
      <c r="J9" s="81"/>
      <c r="K9" s="34"/>
      <c r="L9" s="26"/>
      <c r="M9" s="26"/>
    </row>
    <row r="10" spans="1:13" ht="14.25" customHeight="1">
      <c r="A10" s="72"/>
      <c r="B10" s="39" t="s">
        <v>44</v>
      </c>
      <c r="C10" s="39"/>
      <c r="D10" s="76" t="s">
        <v>72</v>
      </c>
      <c r="E10" s="57">
        <f t="shared" si="0"/>
        <v>41.4</v>
      </c>
      <c r="F10" s="60">
        <f>F11</f>
        <v>41.4</v>
      </c>
      <c r="G10" s="31"/>
      <c r="H10" s="31"/>
      <c r="I10" s="31"/>
      <c r="J10" s="81"/>
      <c r="K10" s="26"/>
      <c r="L10" s="26"/>
      <c r="M10" s="26"/>
    </row>
    <row r="11" spans="1:13" ht="14.25" customHeight="1">
      <c r="A11" s="39"/>
      <c r="B11" s="39"/>
      <c r="C11" s="39" t="s">
        <v>46</v>
      </c>
      <c r="D11" s="76" t="s">
        <v>40</v>
      </c>
      <c r="E11" s="57">
        <f t="shared" si="0"/>
        <v>41.4</v>
      </c>
      <c r="F11" s="61">
        <v>41.4</v>
      </c>
      <c r="G11" s="31"/>
      <c r="H11" s="31"/>
      <c r="I11" s="31"/>
      <c r="J11" s="81"/>
      <c r="K11" s="26"/>
      <c r="L11" s="26"/>
      <c r="M11" s="26"/>
    </row>
    <row r="12" spans="1:13" ht="14.25" customHeight="1">
      <c r="A12" s="39" t="s">
        <v>45</v>
      </c>
      <c r="B12" s="39"/>
      <c r="C12" s="39"/>
      <c r="D12" s="76" t="s">
        <v>63</v>
      </c>
      <c r="E12" s="57">
        <f t="shared" si="0"/>
        <v>4.7</v>
      </c>
      <c r="F12" s="62">
        <f>F13</f>
        <v>4.7</v>
      </c>
      <c r="G12" s="31"/>
      <c r="H12" s="31"/>
      <c r="I12" s="31"/>
      <c r="J12" s="81"/>
      <c r="K12" s="26"/>
      <c r="L12" s="26"/>
      <c r="M12" s="26"/>
    </row>
    <row r="13" spans="1:13" ht="14.25" customHeight="1">
      <c r="A13" s="39"/>
      <c r="B13" s="39" t="s">
        <v>44</v>
      </c>
      <c r="C13" s="39"/>
      <c r="D13" s="76" t="s">
        <v>64</v>
      </c>
      <c r="E13" s="57">
        <f t="shared" si="0"/>
        <v>4.7</v>
      </c>
      <c r="F13" s="63">
        <f>F14</f>
        <v>4.7</v>
      </c>
      <c r="G13" s="31"/>
      <c r="H13" s="31"/>
      <c r="I13" s="31"/>
      <c r="J13" s="81"/>
      <c r="K13" s="26"/>
      <c r="L13" s="26"/>
      <c r="M13" s="26"/>
    </row>
    <row r="14" spans="1:13" ht="14.25" customHeight="1">
      <c r="A14" s="39"/>
      <c r="B14" s="39"/>
      <c r="C14" s="39" t="s">
        <v>46</v>
      </c>
      <c r="D14" s="76" t="s">
        <v>41</v>
      </c>
      <c r="E14" s="57">
        <f t="shared" si="0"/>
        <v>4.7</v>
      </c>
      <c r="F14" s="64">
        <v>4.7</v>
      </c>
      <c r="G14" s="31"/>
      <c r="H14" s="31"/>
      <c r="I14" s="31"/>
      <c r="J14" s="81"/>
      <c r="K14" s="26"/>
      <c r="L14" s="26"/>
      <c r="M14" s="26"/>
    </row>
    <row r="15" spans="1:13" ht="14.25" customHeight="1">
      <c r="A15" s="39" t="s">
        <v>47</v>
      </c>
      <c r="B15" s="39"/>
      <c r="C15" s="39"/>
      <c r="D15" s="76" t="s">
        <v>52</v>
      </c>
      <c r="E15" s="57">
        <f t="shared" si="0"/>
        <v>4.8</v>
      </c>
      <c r="F15" s="65">
        <f>F16</f>
        <v>4.8</v>
      </c>
      <c r="G15" s="31"/>
      <c r="H15" s="31"/>
      <c r="I15" s="31"/>
      <c r="J15" s="81"/>
      <c r="K15" s="26"/>
      <c r="L15" s="26"/>
      <c r="M15" s="26"/>
    </row>
    <row r="16" spans="1:13" ht="14.25" customHeight="1">
      <c r="A16" s="39"/>
      <c r="B16" s="39" t="s">
        <v>42</v>
      </c>
      <c r="C16" s="39"/>
      <c r="D16" s="76" t="s">
        <v>65</v>
      </c>
      <c r="E16" s="57">
        <f t="shared" si="0"/>
        <v>4.8</v>
      </c>
      <c r="F16" s="66">
        <f>F17</f>
        <v>4.8</v>
      </c>
      <c r="G16" s="31"/>
      <c r="H16" s="31"/>
      <c r="I16" s="31"/>
      <c r="J16" s="81"/>
      <c r="K16" s="26"/>
      <c r="L16" s="26"/>
      <c r="M16" s="26"/>
    </row>
    <row r="17" spans="1:13" ht="14.25" customHeight="1">
      <c r="A17" s="39"/>
      <c r="B17" s="39"/>
      <c r="C17" s="39" t="s">
        <v>46</v>
      </c>
      <c r="D17" s="76" t="s">
        <v>62</v>
      </c>
      <c r="E17" s="57">
        <f t="shared" si="0"/>
        <v>4.8</v>
      </c>
      <c r="F17" s="67">
        <v>4.8</v>
      </c>
      <c r="G17" s="31"/>
      <c r="H17" s="31"/>
      <c r="I17" s="31"/>
      <c r="J17" s="81"/>
      <c r="K17" s="26"/>
      <c r="L17" s="26"/>
      <c r="M17" s="26"/>
    </row>
    <row r="18" spans="1:13" ht="14.25" customHeight="1">
      <c r="A18" s="82"/>
      <c r="B18" s="82"/>
      <c r="C18" s="82"/>
      <c r="D18" s="39" t="s">
        <v>67</v>
      </c>
      <c r="E18" s="57">
        <f>F18</f>
        <v>661.99</v>
      </c>
      <c r="F18" s="58">
        <f>F7+F12+F15</f>
        <v>661.99</v>
      </c>
      <c r="G18" s="31"/>
      <c r="H18" s="31"/>
      <c r="I18" s="31"/>
      <c r="J18" s="81"/>
      <c r="K18" s="26"/>
      <c r="L18" s="26"/>
      <c r="M18" s="26"/>
    </row>
    <row r="19" spans="10:13" ht="9.75" customHeight="1">
      <c r="J19" s="26"/>
      <c r="K19" s="26"/>
      <c r="L19" s="26"/>
      <c r="M19" s="26"/>
    </row>
    <row r="20" spans="10:13" ht="9.75" customHeight="1">
      <c r="J20" s="26"/>
      <c r="K20" s="26"/>
      <c r="L20" s="26"/>
      <c r="M20" s="26"/>
    </row>
    <row r="21" spans="10:13" ht="9.75" customHeight="1">
      <c r="J21" s="26"/>
      <c r="K21" s="26"/>
      <c r="L21" s="26"/>
      <c r="M21" s="26"/>
    </row>
    <row r="22" spans="10:13" ht="9.75" customHeight="1">
      <c r="J22" s="26"/>
      <c r="K22" s="26"/>
      <c r="L22" s="26"/>
      <c r="M22" s="26"/>
    </row>
  </sheetData>
  <sheetProtection/>
  <mergeCells count="10">
    <mergeCell ref="G4:G6"/>
    <mergeCell ref="H4:H6"/>
    <mergeCell ref="A1:B1"/>
    <mergeCell ref="A4:C5"/>
    <mergeCell ref="D4:D6"/>
    <mergeCell ref="A2:J2"/>
    <mergeCell ref="J4:J6"/>
    <mergeCell ref="E4:E6"/>
    <mergeCell ref="F4:F6"/>
    <mergeCell ref="I4:I6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5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45" t="s">
        <v>71</v>
      </c>
      <c r="B4" s="45"/>
      <c r="C4" s="45"/>
      <c r="D4" s="46"/>
      <c r="E4" s="47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" customHeight="1">
      <c r="A5" s="83" t="s">
        <v>8</v>
      </c>
      <c r="B5" s="83" t="s">
        <v>9</v>
      </c>
      <c r="C5" s="83" t="s">
        <v>10</v>
      </c>
      <c r="D5" s="84" t="s">
        <v>11</v>
      </c>
      <c r="E5" s="83" t="s">
        <v>12</v>
      </c>
      <c r="F5" s="84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customHeight="1">
      <c r="A6" s="85" t="s">
        <v>43</v>
      </c>
      <c r="B6" s="76" t="s">
        <v>73</v>
      </c>
      <c r="C6" s="36">
        <f>SUM(D6:F6)</f>
        <v>652.49</v>
      </c>
      <c r="D6" s="36">
        <f>D7+D9</f>
        <v>93.65</v>
      </c>
      <c r="E6" s="36">
        <f>E7+E9</f>
        <v>558.84</v>
      </c>
      <c r="F6" s="5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customHeight="1">
      <c r="A7" s="86" t="s">
        <v>75</v>
      </c>
      <c r="B7" s="76" t="s">
        <v>74</v>
      </c>
      <c r="C7" s="36">
        <f aca="true" t="shared" si="0" ref="C7:C17">SUM(D7:F7)</f>
        <v>611.09</v>
      </c>
      <c r="D7" s="36">
        <f>D8</f>
        <v>52.25</v>
      </c>
      <c r="E7" s="36">
        <f>E8</f>
        <v>558.84</v>
      </c>
      <c r="F7" s="5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customHeight="1">
      <c r="A8" s="86" t="s">
        <v>76</v>
      </c>
      <c r="B8" s="76" t="s">
        <v>59</v>
      </c>
      <c r="C8" s="36">
        <f t="shared" si="0"/>
        <v>611.09</v>
      </c>
      <c r="D8" s="59">
        <v>52.25</v>
      </c>
      <c r="E8" s="68">
        <v>558.84</v>
      </c>
      <c r="F8" s="6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customHeight="1">
      <c r="A9" s="85" t="s">
        <v>48</v>
      </c>
      <c r="B9" s="76" t="s">
        <v>72</v>
      </c>
      <c r="C9" s="36">
        <f t="shared" si="0"/>
        <v>41.4</v>
      </c>
      <c r="D9" s="60">
        <f>D10</f>
        <v>41.4</v>
      </c>
      <c r="E9" s="37"/>
      <c r="F9" s="6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8"/>
    </row>
    <row r="10" spans="1:24" ht="15" customHeight="1">
      <c r="A10" s="85" t="s">
        <v>49</v>
      </c>
      <c r="B10" s="76" t="s">
        <v>40</v>
      </c>
      <c r="C10" s="36">
        <f t="shared" si="0"/>
        <v>41.4</v>
      </c>
      <c r="D10" s="61">
        <v>41.4</v>
      </c>
      <c r="E10" s="37"/>
      <c r="F10" s="6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8"/>
    </row>
    <row r="11" spans="1:24" ht="15" customHeight="1">
      <c r="A11" s="85" t="s">
        <v>45</v>
      </c>
      <c r="B11" s="76" t="s">
        <v>63</v>
      </c>
      <c r="C11" s="36">
        <f t="shared" si="0"/>
        <v>4.7</v>
      </c>
      <c r="D11" s="62">
        <f>D12</f>
        <v>4.7</v>
      </c>
      <c r="E11" s="38"/>
      <c r="F11" s="6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8"/>
    </row>
    <row r="12" spans="1:24" ht="15" customHeight="1">
      <c r="A12" s="85" t="s">
        <v>50</v>
      </c>
      <c r="B12" s="76" t="s">
        <v>64</v>
      </c>
      <c r="C12" s="36">
        <f t="shared" si="0"/>
        <v>4.7</v>
      </c>
      <c r="D12" s="63">
        <f>D13</f>
        <v>4.7</v>
      </c>
      <c r="E12" s="38"/>
      <c r="F12" s="6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</row>
    <row r="13" spans="1:24" ht="15" customHeight="1">
      <c r="A13" s="85" t="s">
        <v>51</v>
      </c>
      <c r="B13" s="76" t="s">
        <v>41</v>
      </c>
      <c r="C13" s="36">
        <f t="shared" si="0"/>
        <v>4.7</v>
      </c>
      <c r="D13" s="64">
        <v>4.7</v>
      </c>
      <c r="E13" s="38"/>
      <c r="F13" s="6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8"/>
    </row>
    <row r="14" spans="1:24" ht="15" customHeight="1">
      <c r="A14" s="87" t="s">
        <v>47</v>
      </c>
      <c r="B14" s="76" t="s">
        <v>52</v>
      </c>
      <c r="C14" s="36">
        <f t="shared" si="0"/>
        <v>4.8</v>
      </c>
      <c r="D14" s="65">
        <f>D15</f>
        <v>4.8</v>
      </c>
      <c r="E14" s="38"/>
      <c r="F14" s="6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ht="15" customHeight="1">
      <c r="A15" s="87" t="s">
        <v>53</v>
      </c>
      <c r="B15" s="76" t="s">
        <v>65</v>
      </c>
      <c r="C15" s="36">
        <f t="shared" si="0"/>
        <v>4.8</v>
      </c>
      <c r="D15" s="66">
        <f>D16</f>
        <v>4.8</v>
      </c>
      <c r="E15" s="38"/>
      <c r="F15" s="6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/>
    </row>
    <row r="16" spans="1:24" ht="15" customHeight="1">
      <c r="A16" s="87" t="s">
        <v>54</v>
      </c>
      <c r="B16" s="76" t="s">
        <v>62</v>
      </c>
      <c r="C16" s="36">
        <f t="shared" si="0"/>
        <v>4.8</v>
      </c>
      <c r="D16" s="67">
        <v>4.8</v>
      </c>
      <c r="E16" s="38"/>
      <c r="F16" s="6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8"/>
    </row>
    <row r="17" spans="1:24" ht="15" customHeight="1">
      <c r="A17" s="85"/>
      <c r="B17" s="88" t="s">
        <v>68</v>
      </c>
      <c r="C17" s="36">
        <f t="shared" si="0"/>
        <v>661.99</v>
      </c>
      <c r="D17" s="58">
        <f>D6+D11+D14</f>
        <v>103.15</v>
      </c>
      <c r="E17" s="58">
        <f>E6+E11+E14</f>
        <v>558.84</v>
      </c>
      <c r="F17" s="78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" ht="14.25">
      <c r="A18" s="19"/>
      <c r="B18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47" sqref="B4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1" t="s">
        <v>15</v>
      </c>
    </row>
    <row r="2" spans="1:2" ht="27">
      <c r="A2" s="98" t="s">
        <v>38</v>
      </c>
      <c r="B2" s="97"/>
    </row>
    <row r="3" spans="1:2" ht="26.25" customHeight="1" thickBot="1">
      <c r="A3" s="24" t="s">
        <v>71</v>
      </c>
      <c r="B3" s="35" t="s">
        <v>39</v>
      </c>
    </row>
    <row r="4" spans="1:2" s="22" customFormat="1" ht="30" customHeight="1">
      <c r="A4" s="99" t="s">
        <v>16</v>
      </c>
      <c r="B4" s="56"/>
    </row>
    <row r="5" spans="1:2" s="22" customFormat="1" ht="30" customHeight="1">
      <c r="A5" s="100"/>
      <c r="B5" s="48" t="s">
        <v>69</v>
      </c>
    </row>
    <row r="6" spans="1:2" s="23" customFormat="1" ht="30" customHeight="1">
      <c r="A6" s="49" t="s">
        <v>17</v>
      </c>
      <c r="B6" s="50">
        <f>SUM(B7:B9)</f>
        <v>6.6</v>
      </c>
    </row>
    <row r="7" spans="1:2" ht="30" customHeight="1">
      <c r="A7" s="51" t="s">
        <v>18</v>
      </c>
      <c r="B7" s="52"/>
    </row>
    <row r="8" spans="1:2" ht="30" customHeight="1">
      <c r="A8" s="53" t="s">
        <v>19</v>
      </c>
      <c r="B8" s="52"/>
    </row>
    <row r="9" spans="1:2" ht="30" customHeight="1">
      <c r="A9" s="53" t="s">
        <v>20</v>
      </c>
      <c r="B9" s="52">
        <f>SUM(B10:B11)</f>
        <v>6.6</v>
      </c>
    </row>
    <row r="10" spans="1:2" ht="30" customHeight="1">
      <c r="A10" s="53" t="s">
        <v>33</v>
      </c>
      <c r="B10" s="52"/>
    </row>
    <row r="11" spans="1:2" ht="30" customHeight="1" thickBot="1">
      <c r="A11" s="54" t="s">
        <v>21</v>
      </c>
      <c r="B11" s="55">
        <v>6.6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2015-11-17T06:37:26Z</cp:lastPrinted>
  <dcterms:created xsi:type="dcterms:W3CDTF">1996-12-17T01:32:42Z</dcterms:created>
  <dcterms:modified xsi:type="dcterms:W3CDTF">2015-11-17T06:47:45Z</dcterms:modified>
  <cp:category/>
  <cp:version/>
  <cp:contentType/>
  <cp:contentStatus/>
</cp:coreProperties>
</file>