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665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'支出预算表'!$A$2:$J$21</definedName>
    <definedName name="_xlnm.Print_Area">#N/A</definedName>
    <definedName name="_xlnm.Print_Titles" localSheetId="2">'支出预算表'!$1:$4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<sst xmlns="http://schemas.openxmlformats.org/spreadsheetml/2006/main" count="127" uniqueCount="91">
  <si>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</si>
  <si>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</si>
  <si>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</si>
  <si>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</si>
  <si>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</si>
  <si>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</si>
  <si>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</si>
  <si>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</si>
  <si>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</si>
  <si>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</si>
  <si>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</si>
  <si>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</si>
  <si>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</si>
  <si>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</si>
  <si>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</si>
  <si>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</si>
  <si>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</si>
  <si>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</si>
  <si>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</si>
  <si>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</si>
  <si>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</si>
  <si>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</si>
  <si>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</si>
  <si>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</si>
  <si>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</si>
  <si>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</si>
  <si>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</si>
  <si>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</si>
  <si>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</si>
  <si>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</si>
  <si>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</si>
  <si>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</si>
  <si>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</si>
  <si>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</si>
  <si>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</si>
  <si>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</si>
  <si>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</si>
  <si>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</si>
  <si>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</si>
  <si>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</si>
  <si>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</si>
  <si>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</si>
  <si>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02</t>
  </si>
  <si>
    <t>208</t>
  </si>
  <si>
    <t>05</t>
  </si>
  <si>
    <t>210</t>
  </si>
  <si>
    <t>01</t>
  </si>
  <si>
    <t>221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</si>
  <si>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</si>
  <si>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</si>
  <si>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</si>
  <si>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</si>
  <si>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</si>
  <si>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</si>
  <si>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</si>
  <si>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</si>
  <si>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</si>
  <si>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</si>
  <si>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</si>
  <si>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</si>
  <si>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</si>
  <si>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</si>
  <si>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住房公积金</t>
  </si>
  <si>
    <t>医疗卫生与计划生育支出</t>
  </si>
  <si>
    <t xml:space="preserve">    医疗保障</t>
  </si>
  <si>
    <t xml:space="preserve">    住房改革支出</t>
  </si>
  <si>
    <t>科目名称（类/款/项）</t>
  </si>
  <si>
    <t>合  计</t>
  </si>
  <si>
    <t>合  计</t>
  </si>
  <si>
    <t>2015年</t>
  </si>
  <si>
    <t>部门名称：</t>
  </si>
  <si>
    <t>部门名称：</t>
  </si>
  <si>
    <t xml:space="preserve">    行政事业单位离退休</t>
  </si>
  <si>
    <t>02</t>
  </si>
  <si>
    <t>社会保障和就业</t>
  </si>
  <si>
    <t xml:space="preserve">    民政管理事务</t>
  </si>
  <si>
    <t xml:space="preserve">    最低生活保障</t>
  </si>
  <si>
    <t xml:space="preserve">      城市最低生活保障金支出</t>
  </si>
  <si>
    <t xml:space="preserve">      农村最低生活保障金支出</t>
  </si>
  <si>
    <t>02</t>
  </si>
  <si>
    <t>01</t>
  </si>
  <si>
    <t>19</t>
  </si>
  <si>
    <r>
      <t>20</t>
    </r>
    <r>
      <rPr>
        <sz val="10"/>
        <rFont val="宋体"/>
        <family val="0"/>
      </rPr>
      <t>802</t>
    </r>
  </si>
  <si>
    <r>
      <t>2080</t>
    </r>
    <r>
      <rPr>
        <sz val="10"/>
        <rFont val="宋体"/>
        <family val="0"/>
      </rPr>
      <t>201</t>
    </r>
  </si>
  <si>
    <t>20819</t>
  </si>
  <si>
    <t>2081901</t>
  </si>
  <si>
    <t>2081902</t>
  </si>
  <si>
    <t>2015年民政局部门预算和“三公”经费预算公开表</t>
  </si>
  <si>
    <t xml:space="preserve">    行政事业单位离退休</t>
  </si>
  <si>
    <t xml:space="preserve">    行政事业单位离退休</t>
  </si>
  <si>
    <t xml:space="preserve">      归口管理的行政单位离退休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</si>
</sst>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99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204" fontId="3" fillId="0" borderId="10" xfId="4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10" xfId="57" applyBorder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1" sqref="A11"/>
    </sheetView>
  </sheetViews>
  <sheetFormatPr defaultColWidth="9.00390625" defaultRowHeight="14.25"/>
  <sheetData>
    <row r="3" spans="1:2" ht="20.25">
      <c r="A3" s="88"/>
      <c r="B3" s="88"/>
    </row>
    <row r="10" spans="1:13" ht="111" customHeight="1">
      <c r="A10" s="87" t="s">
        <v>87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69" customWidth="1"/>
  </cols>
  <sheetData>
    <row r="1" spans="1:22" ht="39.75" customHeight="1">
      <c r="A1" s="20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89" t="s">
        <v>35</v>
      </c>
      <c r="B2" s="89"/>
      <c r="C2" s="89"/>
      <c r="D2" s="8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1" t="s">
        <v>70</v>
      </c>
      <c r="B3" s="42"/>
      <c r="C3" s="43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6.5" customHeight="1">
      <c r="A4" s="71" t="s">
        <v>2</v>
      </c>
      <c r="B4" s="71"/>
      <c r="C4" s="71" t="s">
        <v>1</v>
      </c>
      <c r="D4" s="7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6.5" customHeight="1">
      <c r="A5" s="7" t="s">
        <v>55</v>
      </c>
      <c r="B5" s="72" t="s">
        <v>4</v>
      </c>
      <c r="C5" s="7" t="s">
        <v>55</v>
      </c>
      <c r="D5" s="72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 customHeight="1">
      <c r="A6" s="73" t="s">
        <v>56</v>
      </c>
      <c r="B6" s="68">
        <v>4352.4</v>
      </c>
      <c r="C6" s="74" t="s">
        <v>74</v>
      </c>
      <c r="D6" s="35">
        <f>D7+D9+D11</f>
        <v>4347.5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 customHeight="1">
      <c r="A7" s="73" t="s">
        <v>57</v>
      </c>
      <c r="B7" s="56"/>
      <c r="C7" s="74" t="s">
        <v>75</v>
      </c>
      <c r="D7" s="58">
        <f>D8</f>
        <v>1361.2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6.5" customHeight="1">
      <c r="A8" s="73" t="s">
        <v>58</v>
      </c>
      <c r="B8" s="56"/>
      <c r="C8" s="74" t="s">
        <v>59</v>
      </c>
      <c r="D8" s="58">
        <v>1361.2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 customHeight="1">
      <c r="A9" s="73" t="s">
        <v>60</v>
      </c>
      <c r="B9" s="56"/>
      <c r="C9" s="74" t="s">
        <v>89</v>
      </c>
      <c r="D9" s="58">
        <f>D10</f>
        <v>13.3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6.5" customHeight="1">
      <c r="A10" s="73" t="s">
        <v>61</v>
      </c>
      <c r="B10" s="56"/>
      <c r="C10" s="74" t="s">
        <v>90</v>
      </c>
      <c r="D10" s="58">
        <v>13.3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6.5" customHeight="1">
      <c r="A11" s="73"/>
      <c r="B11" s="56"/>
      <c r="C11" s="74" t="s">
        <v>76</v>
      </c>
      <c r="D11" s="58">
        <f>D12+D13</f>
        <v>2973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6.5" customHeight="1">
      <c r="A12" s="73"/>
      <c r="B12" s="56"/>
      <c r="C12" s="74" t="s">
        <v>77</v>
      </c>
      <c r="D12" s="58">
        <v>2934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6.5" customHeight="1">
      <c r="A13" s="73"/>
      <c r="B13" s="56"/>
      <c r="C13" s="74" t="s">
        <v>78</v>
      </c>
      <c r="D13" s="58">
        <v>39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6.5" customHeight="1">
      <c r="A14" s="73"/>
      <c r="B14" s="56"/>
      <c r="C14" s="74" t="s">
        <v>63</v>
      </c>
      <c r="D14" s="61">
        <f>D15</f>
        <v>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6.5" customHeight="1">
      <c r="A15" s="73"/>
      <c r="B15" s="56"/>
      <c r="C15" s="74" t="s">
        <v>64</v>
      </c>
      <c r="D15" s="62">
        <f>D16</f>
        <v>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6.5" customHeight="1">
      <c r="A16" s="73"/>
      <c r="B16" s="56"/>
      <c r="C16" s="74" t="s">
        <v>41</v>
      </c>
      <c r="D16" s="63">
        <v>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6.5" customHeight="1">
      <c r="A17" s="73"/>
      <c r="B17" s="56"/>
      <c r="C17" s="74" t="s">
        <v>52</v>
      </c>
      <c r="D17" s="64">
        <f>D18</f>
        <v>2.9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6.5" customHeight="1">
      <c r="A18" s="73"/>
      <c r="B18" s="56"/>
      <c r="C18" s="74" t="s">
        <v>65</v>
      </c>
      <c r="D18" s="65">
        <f>D19</f>
        <v>2.9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6.5" customHeight="1">
      <c r="A19" s="73"/>
      <c r="B19" s="56"/>
      <c r="C19" s="74" t="s">
        <v>62</v>
      </c>
      <c r="D19" s="66">
        <v>2.9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6.5" customHeight="1">
      <c r="A20" s="75" t="s">
        <v>5</v>
      </c>
      <c r="B20" s="76">
        <f>SUM(B6:B10)</f>
        <v>4352.4</v>
      </c>
      <c r="C20" s="77" t="s">
        <v>6</v>
      </c>
      <c r="D20" s="57">
        <f>D6+D14+D17</f>
        <v>4352.4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PageLayoutView="0" workbookViewId="0" topLeftCell="A1">
      <selection activeCell="F12" sqref="F12"/>
    </sheetView>
  </sheetViews>
  <sheetFormatPr defaultColWidth="6.875" defaultRowHeight="12.75" customHeight="1"/>
  <cols>
    <col min="1" max="3" width="5.125" style="25" customWidth="1"/>
    <col min="4" max="4" width="25.875" style="25" customWidth="1"/>
    <col min="5" max="10" width="11.875" style="25" customWidth="1"/>
    <col min="11" max="12" width="5.12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17.25" customHeight="1">
      <c r="A1" s="91" t="s">
        <v>34</v>
      </c>
      <c r="B1" s="91"/>
    </row>
    <row r="2" spans="1:13" ht="24.75" customHeight="1">
      <c r="A2" s="94" t="s">
        <v>36</v>
      </c>
      <c r="B2" s="95"/>
      <c r="C2" s="95"/>
      <c r="D2" s="95"/>
      <c r="E2" s="95"/>
      <c r="F2" s="95"/>
      <c r="G2" s="95"/>
      <c r="H2" s="95"/>
      <c r="I2" s="95"/>
      <c r="J2" s="95"/>
      <c r="K2" s="26"/>
      <c r="L2" s="26"/>
      <c r="M2" s="26"/>
    </row>
    <row r="3" spans="1:13" ht="16.5" customHeight="1">
      <c r="A3" s="78" t="s">
        <v>71</v>
      </c>
      <c r="B3" s="78"/>
      <c r="C3" s="78"/>
      <c r="D3" s="28"/>
      <c r="E3" s="28"/>
      <c r="F3" s="28"/>
      <c r="G3" s="29"/>
      <c r="H3" s="39"/>
      <c r="I3" s="39"/>
      <c r="J3" s="40" t="s">
        <v>22</v>
      </c>
      <c r="K3" s="28"/>
      <c r="L3" s="28"/>
      <c r="M3" s="28"/>
    </row>
    <row r="4" spans="1:13" ht="27" customHeight="1">
      <c r="A4" s="92" t="s">
        <v>23</v>
      </c>
      <c r="B4" s="93"/>
      <c r="C4" s="93"/>
      <c r="D4" s="90" t="s">
        <v>66</v>
      </c>
      <c r="E4" s="90" t="s">
        <v>24</v>
      </c>
      <c r="F4" s="90" t="s">
        <v>25</v>
      </c>
      <c r="G4" s="90" t="s">
        <v>26</v>
      </c>
      <c r="H4" s="90" t="s">
        <v>27</v>
      </c>
      <c r="I4" s="90" t="s">
        <v>28</v>
      </c>
      <c r="J4" s="90" t="s">
        <v>30</v>
      </c>
      <c r="K4" s="27"/>
      <c r="L4" s="27"/>
      <c r="M4" s="27"/>
    </row>
    <row r="5" spans="1:13" ht="27" customHeight="1">
      <c r="A5" s="92"/>
      <c r="B5" s="93"/>
      <c r="C5" s="93"/>
      <c r="D5" s="90"/>
      <c r="E5" s="90"/>
      <c r="F5" s="90"/>
      <c r="G5" s="90"/>
      <c r="H5" s="90"/>
      <c r="I5" s="90"/>
      <c r="J5" s="90"/>
      <c r="K5" s="27"/>
      <c r="L5" s="27"/>
      <c r="M5" s="27"/>
    </row>
    <row r="6" spans="1:13" ht="27" customHeight="1">
      <c r="A6" s="30" t="s">
        <v>29</v>
      </c>
      <c r="B6" s="30" t="s">
        <v>31</v>
      </c>
      <c r="C6" s="30" t="s">
        <v>32</v>
      </c>
      <c r="D6" s="90"/>
      <c r="E6" s="90"/>
      <c r="F6" s="90"/>
      <c r="G6" s="90"/>
      <c r="H6" s="90"/>
      <c r="I6" s="90"/>
      <c r="J6" s="90"/>
      <c r="K6" s="27"/>
      <c r="L6" s="27"/>
      <c r="M6" s="27"/>
    </row>
    <row r="7" spans="1:13" ht="14.25" customHeight="1">
      <c r="A7" s="38" t="s">
        <v>43</v>
      </c>
      <c r="B7" s="38"/>
      <c r="C7" s="38"/>
      <c r="D7" s="74" t="s">
        <v>74</v>
      </c>
      <c r="E7" s="56">
        <f>F7</f>
        <v>4347.5</v>
      </c>
      <c r="F7" s="35">
        <f>F8+F10+F12</f>
        <v>4347.5</v>
      </c>
      <c r="G7" s="31"/>
      <c r="H7" s="31"/>
      <c r="I7" s="31"/>
      <c r="J7" s="79"/>
      <c r="K7" s="32"/>
      <c r="L7" s="32"/>
      <c r="M7" s="33"/>
    </row>
    <row r="8" spans="1:13" ht="14.25" customHeight="1">
      <c r="A8" s="70"/>
      <c r="B8" s="38" t="s">
        <v>79</v>
      </c>
      <c r="C8" s="70"/>
      <c r="D8" s="74" t="s">
        <v>75</v>
      </c>
      <c r="E8" s="56">
        <f aca="true" t="shared" si="0" ref="E8:E20">F8</f>
        <v>1361.2</v>
      </c>
      <c r="F8" s="58">
        <f>F9</f>
        <v>1361.2</v>
      </c>
      <c r="G8" s="31"/>
      <c r="H8" s="31"/>
      <c r="I8" s="31"/>
      <c r="J8" s="79"/>
      <c r="K8" s="26"/>
      <c r="L8" s="26"/>
      <c r="M8" s="26"/>
    </row>
    <row r="9" spans="1:13" ht="14.25" customHeight="1">
      <c r="A9" s="70"/>
      <c r="B9" s="70"/>
      <c r="C9" s="38" t="s">
        <v>80</v>
      </c>
      <c r="D9" s="74" t="s">
        <v>59</v>
      </c>
      <c r="E9" s="56">
        <f t="shared" si="0"/>
        <v>1361.2</v>
      </c>
      <c r="F9" s="58">
        <v>1361.2</v>
      </c>
      <c r="G9" s="31"/>
      <c r="H9" s="31"/>
      <c r="I9" s="31"/>
      <c r="J9" s="79"/>
      <c r="K9" s="26"/>
      <c r="L9" s="26"/>
      <c r="M9" s="26"/>
    </row>
    <row r="10" spans="1:13" ht="14.25" customHeight="1">
      <c r="A10" s="70"/>
      <c r="B10" s="38" t="s">
        <v>44</v>
      </c>
      <c r="C10" s="38"/>
      <c r="D10" s="74" t="s">
        <v>88</v>
      </c>
      <c r="E10" s="56">
        <f t="shared" si="0"/>
        <v>13.3</v>
      </c>
      <c r="F10" s="59">
        <f>F11</f>
        <v>13.3</v>
      </c>
      <c r="G10" s="31"/>
      <c r="H10" s="31"/>
      <c r="I10" s="31"/>
      <c r="J10" s="79"/>
      <c r="K10" s="26"/>
      <c r="L10" s="26"/>
      <c r="M10" s="26"/>
    </row>
    <row r="11" spans="1:13" ht="14.25" customHeight="1">
      <c r="A11" s="38"/>
      <c r="B11" s="38"/>
      <c r="C11" s="38" t="s">
        <v>46</v>
      </c>
      <c r="D11" s="74" t="s">
        <v>40</v>
      </c>
      <c r="E11" s="56">
        <f t="shared" si="0"/>
        <v>13.3</v>
      </c>
      <c r="F11" s="60">
        <v>13.3</v>
      </c>
      <c r="G11" s="31"/>
      <c r="H11" s="31"/>
      <c r="I11" s="31"/>
      <c r="J11" s="79"/>
      <c r="K11" s="26"/>
      <c r="L11" s="26"/>
      <c r="M11" s="26"/>
    </row>
    <row r="12" spans="1:13" ht="14.25" customHeight="1">
      <c r="A12" s="70"/>
      <c r="B12" s="38" t="s">
        <v>81</v>
      </c>
      <c r="C12" s="70"/>
      <c r="D12" s="74" t="s">
        <v>76</v>
      </c>
      <c r="E12" s="56">
        <f t="shared" si="0"/>
        <v>2973</v>
      </c>
      <c r="F12" s="58">
        <f>F13+F14</f>
        <v>2973</v>
      </c>
      <c r="G12" s="31"/>
      <c r="H12" s="31"/>
      <c r="I12" s="31"/>
      <c r="J12" s="79"/>
      <c r="K12" s="26"/>
      <c r="L12" s="26"/>
      <c r="M12" s="26"/>
    </row>
    <row r="13" spans="1:13" ht="14.25" customHeight="1">
      <c r="A13" s="38"/>
      <c r="B13" s="38"/>
      <c r="C13" s="38" t="s">
        <v>46</v>
      </c>
      <c r="D13" s="74" t="s">
        <v>77</v>
      </c>
      <c r="E13" s="56">
        <f t="shared" si="0"/>
        <v>2934</v>
      </c>
      <c r="F13" s="58">
        <v>2934</v>
      </c>
      <c r="G13" s="31"/>
      <c r="H13" s="31"/>
      <c r="I13" s="31"/>
      <c r="J13" s="79"/>
      <c r="K13" s="26"/>
      <c r="L13" s="26"/>
      <c r="M13" s="26"/>
    </row>
    <row r="14" spans="1:13" ht="14.25" customHeight="1">
      <c r="A14" s="38"/>
      <c r="B14" s="38"/>
      <c r="C14" s="38" t="s">
        <v>73</v>
      </c>
      <c r="D14" s="74" t="s">
        <v>78</v>
      </c>
      <c r="E14" s="56">
        <f t="shared" si="0"/>
        <v>39</v>
      </c>
      <c r="F14" s="58">
        <v>39</v>
      </c>
      <c r="G14" s="31"/>
      <c r="H14" s="31"/>
      <c r="I14" s="31"/>
      <c r="J14" s="79"/>
      <c r="K14" s="26"/>
      <c r="L14" s="26"/>
      <c r="M14" s="26"/>
    </row>
    <row r="15" spans="1:13" ht="14.25" customHeight="1">
      <c r="A15" s="38" t="s">
        <v>45</v>
      </c>
      <c r="B15" s="38"/>
      <c r="C15" s="38"/>
      <c r="D15" s="74" t="s">
        <v>63</v>
      </c>
      <c r="E15" s="56">
        <f t="shared" si="0"/>
        <v>2</v>
      </c>
      <c r="F15" s="61">
        <f>F16</f>
        <v>2</v>
      </c>
      <c r="G15" s="31"/>
      <c r="H15" s="31"/>
      <c r="I15" s="31"/>
      <c r="J15" s="79"/>
      <c r="K15" s="26"/>
      <c r="L15" s="26"/>
      <c r="M15" s="26"/>
    </row>
    <row r="16" spans="1:13" ht="14.25" customHeight="1">
      <c r="A16" s="38"/>
      <c r="B16" s="38" t="s">
        <v>44</v>
      </c>
      <c r="C16" s="38"/>
      <c r="D16" s="74" t="s">
        <v>64</v>
      </c>
      <c r="E16" s="56">
        <f t="shared" si="0"/>
        <v>2</v>
      </c>
      <c r="F16" s="62">
        <f>F17</f>
        <v>2</v>
      </c>
      <c r="G16" s="31"/>
      <c r="H16" s="31"/>
      <c r="I16" s="31"/>
      <c r="J16" s="79"/>
      <c r="K16" s="26"/>
      <c r="L16" s="26"/>
      <c r="M16" s="26"/>
    </row>
    <row r="17" spans="1:13" ht="14.25" customHeight="1">
      <c r="A17" s="38"/>
      <c r="B17" s="38"/>
      <c r="C17" s="38" t="s">
        <v>46</v>
      </c>
      <c r="D17" s="74" t="s">
        <v>41</v>
      </c>
      <c r="E17" s="56">
        <f t="shared" si="0"/>
        <v>2</v>
      </c>
      <c r="F17" s="63">
        <v>2</v>
      </c>
      <c r="G17" s="31"/>
      <c r="H17" s="31"/>
      <c r="I17" s="31"/>
      <c r="J17" s="79"/>
      <c r="K17" s="26"/>
      <c r="L17" s="26"/>
      <c r="M17" s="26"/>
    </row>
    <row r="18" spans="1:13" ht="14.25" customHeight="1">
      <c r="A18" s="38" t="s">
        <v>47</v>
      </c>
      <c r="B18" s="38"/>
      <c r="C18" s="38"/>
      <c r="D18" s="74" t="s">
        <v>52</v>
      </c>
      <c r="E18" s="56">
        <f t="shared" si="0"/>
        <v>2.9</v>
      </c>
      <c r="F18" s="64">
        <f>F19</f>
        <v>2.9</v>
      </c>
      <c r="G18" s="31"/>
      <c r="H18" s="31"/>
      <c r="I18" s="31"/>
      <c r="J18" s="79"/>
      <c r="K18" s="26"/>
      <c r="L18" s="26"/>
      <c r="M18" s="26"/>
    </row>
    <row r="19" spans="1:13" ht="14.25" customHeight="1">
      <c r="A19" s="38"/>
      <c r="B19" s="38" t="s">
        <v>42</v>
      </c>
      <c r="C19" s="38"/>
      <c r="D19" s="74" t="s">
        <v>65</v>
      </c>
      <c r="E19" s="56">
        <f t="shared" si="0"/>
        <v>2.9</v>
      </c>
      <c r="F19" s="65">
        <f>F20</f>
        <v>2.9</v>
      </c>
      <c r="G19" s="31"/>
      <c r="H19" s="31"/>
      <c r="I19" s="31"/>
      <c r="J19" s="79"/>
      <c r="K19" s="26"/>
      <c r="L19" s="26"/>
      <c r="M19" s="26"/>
    </row>
    <row r="20" spans="1:13" ht="14.25" customHeight="1">
      <c r="A20" s="38"/>
      <c r="B20" s="38"/>
      <c r="C20" s="38" t="s">
        <v>46</v>
      </c>
      <c r="D20" s="74" t="s">
        <v>62</v>
      </c>
      <c r="E20" s="56">
        <f t="shared" si="0"/>
        <v>2.9</v>
      </c>
      <c r="F20" s="66">
        <v>2.9</v>
      </c>
      <c r="G20" s="31"/>
      <c r="H20" s="31"/>
      <c r="I20" s="31"/>
      <c r="J20" s="79"/>
      <c r="K20" s="26"/>
      <c r="L20" s="26"/>
      <c r="M20" s="26"/>
    </row>
    <row r="21" spans="1:13" ht="14.25" customHeight="1">
      <c r="A21" s="80"/>
      <c r="B21" s="80"/>
      <c r="C21" s="80"/>
      <c r="D21" s="38" t="s">
        <v>67</v>
      </c>
      <c r="E21" s="56">
        <f>F21</f>
        <v>4352.4</v>
      </c>
      <c r="F21" s="57">
        <f>F7+F15+F18</f>
        <v>4352.4</v>
      </c>
      <c r="G21" s="31"/>
      <c r="H21" s="31"/>
      <c r="I21" s="31"/>
      <c r="J21" s="79"/>
      <c r="K21" s="26"/>
      <c r="L21" s="26"/>
      <c r="M21" s="26"/>
    </row>
    <row r="22" spans="10:13" ht="9.75" customHeight="1">
      <c r="J22" s="26"/>
      <c r="K22" s="26"/>
      <c r="L22" s="26"/>
      <c r="M22" s="26"/>
    </row>
    <row r="23" spans="10:13" ht="9.75" customHeight="1">
      <c r="J23" s="26"/>
      <c r="K23" s="26"/>
      <c r="L23" s="26"/>
      <c r="M23" s="26"/>
    </row>
    <row r="24" spans="10:13" ht="9.75" customHeight="1">
      <c r="J24" s="26"/>
      <c r="K24" s="26"/>
      <c r="L24" s="26"/>
      <c r="M24" s="26"/>
    </row>
    <row r="25" spans="10:13" ht="9.75" customHeight="1">
      <c r="J25" s="26"/>
      <c r="K25" s="26"/>
      <c r="L25" s="26"/>
      <c r="M25" s="26"/>
    </row>
  </sheetData>
  <sheetProtection/>
  <mergeCells count="10">
    <mergeCell ref="G4:G6"/>
    <mergeCell ref="H4:H6"/>
    <mergeCell ref="A1:B1"/>
    <mergeCell ref="A4:C5"/>
    <mergeCell ref="D4:D6"/>
    <mergeCell ref="A2:J2"/>
    <mergeCell ref="J4:J6"/>
    <mergeCell ref="E4:E6"/>
    <mergeCell ref="F4:F6"/>
    <mergeCell ref="I4:I6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5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44" t="s">
        <v>71</v>
      </c>
      <c r="B4" s="44"/>
      <c r="C4" s="44"/>
      <c r="D4" s="45"/>
      <c r="E4" s="46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15" customHeight="1">
      <c r="A5" s="81" t="s">
        <v>8</v>
      </c>
      <c r="B5" s="81" t="s">
        <v>9</v>
      </c>
      <c r="C5" s="81" t="s">
        <v>10</v>
      </c>
      <c r="D5" s="82" t="s">
        <v>11</v>
      </c>
      <c r="E5" s="81" t="s">
        <v>12</v>
      </c>
      <c r="F5" s="82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15" customHeight="1">
      <c r="A6" s="83" t="s">
        <v>43</v>
      </c>
      <c r="B6" s="74" t="s">
        <v>74</v>
      </c>
      <c r="C6" s="35">
        <f>SUM(D6:F6)</f>
        <v>4347.5</v>
      </c>
      <c r="D6" s="35">
        <f>D7+D9+D11</f>
        <v>3022.21</v>
      </c>
      <c r="E6" s="35">
        <f>E7+E9+E11</f>
        <v>1325.29</v>
      </c>
      <c r="F6" s="5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15" customHeight="1">
      <c r="A7" s="84" t="s">
        <v>82</v>
      </c>
      <c r="B7" s="74" t="s">
        <v>75</v>
      </c>
      <c r="C7" s="35">
        <f aca="true" t="shared" si="0" ref="C7:C20">SUM(D7:F7)</f>
        <v>1361.2</v>
      </c>
      <c r="D7" s="58">
        <f>D8</f>
        <v>35.91</v>
      </c>
      <c r="E7" s="58">
        <f>E8</f>
        <v>1325.29</v>
      </c>
      <c r="F7" s="67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15" customHeight="1">
      <c r="A8" s="84" t="s">
        <v>83</v>
      </c>
      <c r="B8" s="74" t="s">
        <v>59</v>
      </c>
      <c r="C8" s="35">
        <f t="shared" si="0"/>
        <v>1361.2</v>
      </c>
      <c r="D8" s="58">
        <v>35.91</v>
      </c>
      <c r="E8" s="36">
        <v>1325.29</v>
      </c>
      <c r="F8" s="6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5" customHeight="1">
      <c r="A9" s="83" t="s">
        <v>48</v>
      </c>
      <c r="B9" s="74" t="s">
        <v>72</v>
      </c>
      <c r="C9" s="35">
        <f t="shared" si="0"/>
        <v>13.3</v>
      </c>
      <c r="D9" s="59">
        <f>D10</f>
        <v>13.3</v>
      </c>
      <c r="E9" s="36"/>
      <c r="F9" s="6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8"/>
    </row>
    <row r="10" spans="1:24" ht="15" customHeight="1">
      <c r="A10" s="83" t="s">
        <v>49</v>
      </c>
      <c r="B10" s="74" t="s">
        <v>40</v>
      </c>
      <c r="C10" s="35">
        <f t="shared" si="0"/>
        <v>13.3</v>
      </c>
      <c r="D10" s="60">
        <v>13.3</v>
      </c>
      <c r="E10" s="36"/>
      <c r="F10" s="6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8"/>
    </row>
    <row r="11" spans="1:24" ht="15" customHeight="1">
      <c r="A11" s="83" t="s">
        <v>84</v>
      </c>
      <c r="B11" s="74" t="s">
        <v>76</v>
      </c>
      <c r="C11" s="35">
        <f t="shared" si="0"/>
        <v>2973</v>
      </c>
      <c r="D11" s="58">
        <f>D12+D13</f>
        <v>2973</v>
      </c>
      <c r="E11" s="37"/>
      <c r="F11" s="67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8"/>
    </row>
    <row r="12" spans="1:24" ht="15" customHeight="1">
      <c r="A12" s="83" t="s">
        <v>85</v>
      </c>
      <c r="B12" s="74" t="s">
        <v>77</v>
      </c>
      <c r="C12" s="35">
        <f t="shared" si="0"/>
        <v>2934</v>
      </c>
      <c r="D12" s="58">
        <v>2934</v>
      </c>
      <c r="E12" s="37"/>
      <c r="F12" s="67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</row>
    <row r="13" spans="1:24" ht="15" customHeight="1">
      <c r="A13" s="83" t="s">
        <v>86</v>
      </c>
      <c r="B13" s="74" t="s">
        <v>78</v>
      </c>
      <c r="C13" s="35">
        <f t="shared" si="0"/>
        <v>39</v>
      </c>
      <c r="D13" s="58">
        <v>39</v>
      </c>
      <c r="E13" s="37"/>
      <c r="F13" s="6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8"/>
    </row>
    <row r="14" spans="1:24" ht="15" customHeight="1">
      <c r="A14" s="83" t="s">
        <v>45</v>
      </c>
      <c r="B14" s="74" t="s">
        <v>63</v>
      </c>
      <c r="C14" s="35">
        <f t="shared" si="0"/>
        <v>2</v>
      </c>
      <c r="D14" s="61">
        <f>D15</f>
        <v>2</v>
      </c>
      <c r="E14" s="37"/>
      <c r="F14" s="67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ht="15" customHeight="1">
      <c r="A15" s="83" t="s">
        <v>50</v>
      </c>
      <c r="B15" s="74" t="s">
        <v>64</v>
      </c>
      <c r="C15" s="35">
        <f t="shared" si="0"/>
        <v>2</v>
      </c>
      <c r="D15" s="62">
        <f>D16</f>
        <v>2</v>
      </c>
      <c r="E15" s="37"/>
      <c r="F15" s="6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/>
    </row>
    <row r="16" spans="1:24" ht="15" customHeight="1">
      <c r="A16" s="83" t="s">
        <v>51</v>
      </c>
      <c r="B16" s="74" t="s">
        <v>41</v>
      </c>
      <c r="C16" s="35">
        <f t="shared" si="0"/>
        <v>2</v>
      </c>
      <c r="D16" s="63">
        <v>2</v>
      </c>
      <c r="E16" s="37"/>
      <c r="F16" s="67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8"/>
    </row>
    <row r="17" spans="1:24" ht="15" customHeight="1">
      <c r="A17" s="85" t="s">
        <v>47</v>
      </c>
      <c r="B17" s="74" t="s">
        <v>52</v>
      </c>
      <c r="C17" s="35">
        <f t="shared" si="0"/>
        <v>2.9</v>
      </c>
      <c r="D17" s="64">
        <f>D18</f>
        <v>2.9</v>
      </c>
      <c r="E17" s="37"/>
      <c r="F17" s="67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8"/>
    </row>
    <row r="18" spans="1:24" ht="15" customHeight="1">
      <c r="A18" s="85" t="s">
        <v>53</v>
      </c>
      <c r="B18" s="74" t="s">
        <v>65</v>
      </c>
      <c r="C18" s="35">
        <f t="shared" si="0"/>
        <v>2.9</v>
      </c>
      <c r="D18" s="65">
        <f>D19</f>
        <v>2.9</v>
      </c>
      <c r="E18" s="37"/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8"/>
    </row>
    <row r="19" spans="1:24" ht="15" customHeight="1">
      <c r="A19" s="85" t="s">
        <v>54</v>
      </c>
      <c r="B19" s="74" t="s">
        <v>62</v>
      </c>
      <c r="C19" s="35">
        <f t="shared" si="0"/>
        <v>2.9</v>
      </c>
      <c r="D19" s="66">
        <v>2.9</v>
      </c>
      <c r="E19" s="37"/>
      <c r="F19" s="67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8"/>
    </row>
    <row r="20" spans="1:24" ht="15" customHeight="1">
      <c r="A20" s="83"/>
      <c r="B20" s="86" t="s">
        <v>68</v>
      </c>
      <c r="C20" s="35">
        <f t="shared" si="0"/>
        <v>4352.4</v>
      </c>
      <c r="D20" s="57">
        <f>D6+D14+D17</f>
        <v>3027.11</v>
      </c>
      <c r="E20" s="57">
        <f>E6+E14+E17</f>
        <v>1325.29</v>
      </c>
      <c r="F20" s="7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" ht="14.25">
      <c r="A21" s="19"/>
      <c r="B21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1" t="s">
        <v>15</v>
      </c>
    </row>
    <row r="2" spans="1:2" ht="27">
      <c r="A2" s="96" t="s">
        <v>38</v>
      </c>
      <c r="B2" s="95"/>
    </row>
    <row r="3" spans="1:2" ht="26.25" customHeight="1" thickBot="1">
      <c r="A3" s="24" t="s">
        <v>71</v>
      </c>
      <c r="B3" s="34" t="s">
        <v>39</v>
      </c>
    </row>
    <row r="4" spans="1:2" s="22" customFormat="1" ht="30" customHeight="1">
      <c r="A4" s="97" t="s">
        <v>16</v>
      </c>
      <c r="B4" s="55"/>
    </row>
    <row r="5" spans="1:2" s="22" customFormat="1" ht="30" customHeight="1">
      <c r="A5" s="98"/>
      <c r="B5" s="47" t="s">
        <v>69</v>
      </c>
    </row>
    <row r="6" spans="1:2" s="23" customFormat="1" ht="30" customHeight="1">
      <c r="A6" s="48" t="s">
        <v>17</v>
      </c>
      <c r="B6" s="49">
        <f>SUM(B7:B9)</f>
        <v>2.2</v>
      </c>
    </row>
    <row r="7" spans="1:2" ht="30" customHeight="1">
      <c r="A7" s="50" t="s">
        <v>18</v>
      </c>
      <c r="B7" s="51"/>
    </row>
    <row r="8" spans="1:2" ht="30" customHeight="1">
      <c r="A8" s="52" t="s">
        <v>19</v>
      </c>
      <c r="B8" s="51"/>
    </row>
    <row r="9" spans="1:2" ht="30" customHeight="1">
      <c r="A9" s="52" t="s">
        <v>20</v>
      </c>
      <c r="B9" s="51">
        <f>SUM(B10:B11)</f>
        <v>2.2</v>
      </c>
    </row>
    <row r="10" spans="1:2" ht="30" customHeight="1">
      <c r="A10" s="52" t="s">
        <v>33</v>
      </c>
      <c r="B10" s="51"/>
    </row>
    <row r="11" spans="1:2" ht="30" customHeight="1" thickBot="1">
      <c r="A11" s="53" t="s">
        <v>21</v>
      </c>
      <c r="B11" s="54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2015-04-27T08:06:00Z</cp:lastPrinted>
  <dcterms:created xsi:type="dcterms:W3CDTF">1996-12-17T01:32:42Z</dcterms:created>
  <dcterms:modified xsi:type="dcterms:W3CDTF">2015-11-17T07:15:58Z</dcterms:modified>
  <cp:category/>
  <cp:version/>
  <cp:contentType/>
  <cp:contentStatus/>
</cp:coreProperties>
</file>