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065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<sst xmlns="http://schemas.openxmlformats.org/spreadsheetml/2006/main" count="117" uniqueCount="80">
  <si>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</si>
  <si>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</si>
  <si>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</si>
  <si>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</si>
  <si>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</si>
  <si>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</si>
  <si>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</si>
  <si>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</si>
  <si>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</si>
  <si>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</si>
  <si>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</si>
  <si>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</si>
  <si>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</si>
  <si>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</si>
  <si>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附表3：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</si>
  <si>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</si>
  <si>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</si>
  <si>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</si>
  <si>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</si>
  <si>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</si>
  <si>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</si>
  <si>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</si>
  <si>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</si>
  <si>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</si>
  <si>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</si>
  <si>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</si>
  <si>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</si>
  <si>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</si>
  <si>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</si>
  <si>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</si>
  <si>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</si>
  <si>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</si>
  <si>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</si>
  <si>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</si>
  <si>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</si>
  <si>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</si>
  <si>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</si>
  <si>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</si>
  <si>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</si>
  <si>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</si>
  <si>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</si>
  <si>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</si>
  <si>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</si>
  <si>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</si>
  <si>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</si>
  <si>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</si>
  <si>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</si>
  <si>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</si>
  <si>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</si>
  <si>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</si>
  <si>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</si>
  <si>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</si>
  <si>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</si>
  <si>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</si>
  <si>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</si>
  <si>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</si>
  <si>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</si>
  <si>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</si>
  <si>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</si>
  <si>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</si>
  <si>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 xml:space="preserve">      行政运行</t>
  </si>
  <si>
    <t>四、纳入专户管理的行政事业性收费等非税收入</t>
  </si>
  <si>
    <t>五、其他收入</t>
  </si>
  <si>
    <t xml:space="preserve">      住房公积金</t>
  </si>
  <si>
    <t>医疗卫生与计划生育支出</t>
  </si>
  <si>
    <t xml:space="preserve">    医疗保障</t>
  </si>
  <si>
    <t xml:space="preserve">    住房改革支出</t>
  </si>
  <si>
    <t>科目名称（类/款/项）</t>
  </si>
  <si>
    <t>合  计</t>
  </si>
  <si>
    <t>合  计</t>
  </si>
  <si>
    <t>2015年</t>
  </si>
  <si>
    <t>部门名称：</t>
  </si>
  <si>
    <t>部门名称：</t>
  </si>
  <si>
    <t>科学技术</t>
  </si>
  <si>
    <t xml:space="preserve">    科学技术管理事务</t>
  </si>
  <si>
    <t xml:space="preserve">    行政事业单位离退休</t>
  </si>
  <si>
    <t>206</t>
  </si>
  <si>
    <r>
      <t>20</t>
    </r>
    <r>
      <rPr>
        <sz val="10"/>
        <rFont val="宋体"/>
        <family val="0"/>
      </rPr>
      <t>601</t>
    </r>
  </si>
  <si>
    <r>
      <t>2060</t>
    </r>
    <r>
      <rPr>
        <sz val="10"/>
        <rFont val="宋体"/>
        <family val="0"/>
      </rPr>
      <t>101</t>
    </r>
  </si>
  <si>
    <t>2015年科技局部门预算和“三公”经费预算公开表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</si>
</sst>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A11" sqref="A11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79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0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35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6" t="s">
        <v>71</v>
      </c>
      <c r="B3" s="47"/>
      <c r="C3" s="48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77" t="s">
        <v>2</v>
      </c>
      <c r="B4" s="77"/>
      <c r="C4" s="77" t="s">
        <v>1</v>
      </c>
      <c r="D4" s="7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56</v>
      </c>
      <c r="B5" s="78" t="s">
        <v>4</v>
      </c>
      <c r="C5" s="7" t="s">
        <v>56</v>
      </c>
      <c r="D5" s="78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79" t="s">
        <v>57</v>
      </c>
      <c r="B6" s="63">
        <v>92.7</v>
      </c>
      <c r="C6" s="80" t="s">
        <v>73</v>
      </c>
      <c r="D6" s="40">
        <f>D7</f>
        <v>50.9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79" t="s">
        <v>58</v>
      </c>
      <c r="B7" s="40"/>
      <c r="C7" s="80" t="s">
        <v>74</v>
      </c>
      <c r="D7" s="40">
        <f>D8</f>
        <v>50.9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79" t="s">
        <v>59</v>
      </c>
      <c r="B8" s="40"/>
      <c r="C8" s="80" t="s">
        <v>60</v>
      </c>
      <c r="D8" s="65">
        <v>50.9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79" t="s">
        <v>61</v>
      </c>
      <c r="B9" s="40"/>
      <c r="C9" s="80" t="s">
        <v>48</v>
      </c>
      <c r="D9" s="66">
        <f>D10</f>
        <v>34.1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79" t="s">
        <v>62</v>
      </c>
      <c r="B10" s="40"/>
      <c r="C10" s="80" t="s">
        <v>75</v>
      </c>
      <c r="D10" s="67">
        <f>D11</f>
        <v>34.1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81"/>
      <c r="B11" s="40"/>
      <c r="C11" s="80" t="s">
        <v>40</v>
      </c>
      <c r="D11" s="68">
        <v>34.1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79"/>
      <c r="B12" s="40"/>
      <c r="C12" s="80" t="s">
        <v>64</v>
      </c>
      <c r="D12" s="69">
        <f>D13</f>
        <v>3.3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79"/>
      <c r="B13" s="40"/>
      <c r="C13" s="80" t="s">
        <v>65</v>
      </c>
      <c r="D13" s="70">
        <f>D14</f>
        <v>3.3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79"/>
      <c r="B14" s="40"/>
      <c r="C14" s="80" t="s">
        <v>41</v>
      </c>
      <c r="D14" s="71">
        <v>3.3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79"/>
      <c r="B15" s="40"/>
      <c r="C15" s="80" t="s">
        <v>53</v>
      </c>
      <c r="D15" s="72">
        <f>D16</f>
        <v>4.4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79"/>
      <c r="B16" s="40"/>
      <c r="C16" s="80" t="s">
        <v>66</v>
      </c>
      <c r="D16" s="73">
        <f>D17</f>
        <v>4.4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79"/>
      <c r="B17" s="40"/>
      <c r="C17" s="80" t="s">
        <v>63</v>
      </c>
      <c r="D17" s="74">
        <v>4.4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2" t="s">
        <v>5</v>
      </c>
      <c r="B18" s="83">
        <f>SUM(B6:B10)</f>
        <v>92.7</v>
      </c>
      <c r="C18" s="84" t="s">
        <v>6</v>
      </c>
      <c r="D18" s="62">
        <f>D6+D9+D12+D15</f>
        <v>92.7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4">
      <selection activeCell="E8" sqref="E8"/>
    </sheetView>
  </sheetViews>
  <sheetFormatPr defaultColWidth="6.875" defaultRowHeight="12.75" customHeight="1"/>
  <cols>
    <col min="1" max="3" width="5.125" style="25" customWidth="1"/>
    <col min="4" max="4" width="25.875" style="25" customWidth="1"/>
    <col min="5" max="10" width="11.875" style="25" customWidth="1"/>
    <col min="11" max="12" width="5.125" style="25" customWidth="1"/>
    <col min="13" max="13" width="8.375" style="25" customWidth="1"/>
    <col min="14" max="254" width="6.875" style="25" customWidth="1"/>
    <col min="255" max="16384" width="6.875" style="25" customWidth="1"/>
  </cols>
  <sheetData>
    <row r="1" spans="1:2" ht="24.75" customHeight="1">
      <c r="A1" s="98" t="s">
        <v>34</v>
      </c>
      <c r="B1" s="98"/>
    </row>
    <row r="2" spans="1:13" ht="27.75" customHeight="1">
      <c r="A2" s="101" t="s">
        <v>36</v>
      </c>
      <c r="B2" s="102"/>
      <c r="C2" s="102"/>
      <c r="D2" s="102"/>
      <c r="E2" s="102"/>
      <c r="F2" s="102"/>
      <c r="G2" s="102"/>
      <c r="H2" s="102"/>
      <c r="I2" s="102"/>
      <c r="J2" s="102"/>
      <c r="K2" s="26"/>
      <c r="L2" s="26"/>
      <c r="M2" s="26"/>
    </row>
    <row r="3" spans="1:13" ht="16.5" customHeight="1">
      <c r="A3" s="27"/>
      <c r="B3" s="27"/>
      <c r="C3" s="27"/>
      <c r="D3" s="27"/>
      <c r="E3" s="28"/>
      <c r="F3" s="28"/>
      <c r="G3" s="29"/>
      <c r="H3" s="29"/>
      <c r="I3" s="29"/>
      <c r="J3" s="30"/>
      <c r="K3" s="31"/>
      <c r="L3" s="31"/>
      <c r="M3" s="31"/>
    </row>
    <row r="4" spans="1:13" ht="16.5" customHeight="1">
      <c r="A4" s="85" t="s">
        <v>72</v>
      </c>
      <c r="B4" s="85"/>
      <c r="C4" s="85"/>
      <c r="D4" s="32"/>
      <c r="E4" s="32"/>
      <c r="F4" s="32"/>
      <c r="G4" s="33"/>
      <c r="H4" s="44"/>
      <c r="I4" s="44"/>
      <c r="J4" s="45" t="s">
        <v>22</v>
      </c>
      <c r="K4" s="32"/>
      <c r="L4" s="32"/>
      <c r="M4" s="32"/>
    </row>
    <row r="5" spans="1:13" ht="28.5" customHeight="1">
      <c r="A5" s="99" t="s">
        <v>23</v>
      </c>
      <c r="B5" s="100"/>
      <c r="C5" s="100"/>
      <c r="D5" s="97" t="s">
        <v>67</v>
      </c>
      <c r="E5" s="97" t="s">
        <v>24</v>
      </c>
      <c r="F5" s="97" t="s">
        <v>25</v>
      </c>
      <c r="G5" s="97" t="s">
        <v>26</v>
      </c>
      <c r="H5" s="97" t="s">
        <v>27</v>
      </c>
      <c r="I5" s="97" t="s">
        <v>28</v>
      </c>
      <c r="J5" s="97" t="s">
        <v>30</v>
      </c>
      <c r="K5" s="31"/>
      <c r="L5" s="31"/>
      <c r="M5" s="31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1"/>
      <c r="L6" s="31"/>
      <c r="M6" s="31"/>
    </row>
    <row r="7" spans="1:13" ht="28.5" customHeight="1">
      <c r="A7" s="34" t="s">
        <v>29</v>
      </c>
      <c r="B7" s="34" t="s">
        <v>31</v>
      </c>
      <c r="C7" s="34" t="s">
        <v>32</v>
      </c>
      <c r="D7" s="97"/>
      <c r="E7" s="97"/>
      <c r="F7" s="97"/>
      <c r="G7" s="97"/>
      <c r="H7" s="97"/>
      <c r="I7" s="97"/>
      <c r="J7" s="97"/>
      <c r="K7" s="31"/>
      <c r="L7" s="31"/>
      <c r="M7" s="31"/>
    </row>
    <row r="8" spans="1:13" ht="19.5" customHeight="1">
      <c r="A8" s="43" t="s">
        <v>76</v>
      </c>
      <c r="B8" s="43"/>
      <c r="C8" s="43"/>
      <c r="D8" s="80" t="s">
        <v>73</v>
      </c>
      <c r="E8" s="61">
        <f>F8</f>
        <v>50.9</v>
      </c>
      <c r="F8" s="40">
        <f>F9</f>
        <v>50.9</v>
      </c>
      <c r="G8" s="35"/>
      <c r="H8" s="35"/>
      <c r="I8" s="35"/>
      <c r="J8" s="86"/>
      <c r="K8" s="36"/>
      <c r="L8" s="36"/>
      <c r="M8" s="37"/>
    </row>
    <row r="9" spans="1:13" ht="19.5" customHeight="1">
      <c r="A9" s="43"/>
      <c r="B9" s="43" t="s">
        <v>46</v>
      </c>
      <c r="C9" s="43"/>
      <c r="D9" s="80" t="s">
        <v>74</v>
      </c>
      <c r="E9" s="61">
        <f aca="true" t="shared" si="0" ref="E9:E20">F9</f>
        <v>50.9</v>
      </c>
      <c r="F9" s="40">
        <f>F10</f>
        <v>50.9</v>
      </c>
      <c r="G9" s="35"/>
      <c r="H9" s="35"/>
      <c r="I9" s="35"/>
      <c r="J9" s="86"/>
      <c r="K9" s="38"/>
      <c r="L9" s="26"/>
      <c r="M9" s="26"/>
    </row>
    <row r="10" spans="1:13" ht="19.5" customHeight="1">
      <c r="A10" s="43"/>
      <c r="B10" s="43"/>
      <c r="C10" s="43" t="s">
        <v>46</v>
      </c>
      <c r="D10" s="80" t="s">
        <v>60</v>
      </c>
      <c r="E10" s="61">
        <f t="shared" si="0"/>
        <v>50.9</v>
      </c>
      <c r="F10" s="65">
        <v>50.9</v>
      </c>
      <c r="G10" s="35"/>
      <c r="H10" s="35"/>
      <c r="I10" s="35"/>
      <c r="J10" s="86"/>
      <c r="K10" s="38"/>
      <c r="L10" s="26"/>
      <c r="M10" s="26"/>
    </row>
    <row r="11" spans="1:13" ht="19.5" customHeight="1">
      <c r="A11" s="43" t="s">
        <v>43</v>
      </c>
      <c r="B11" s="43"/>
      <c r="C11" s="43"/>
      <c r="D11" s="80" t="s">
        <v>48</v>
      </c>
      <c r="E11" s="61">
        <f t="shared" si="0"/>
        <v>34.1</v>
      </c>
      <c r="F11" s="66">
        <f>F12</f>
        <v>34.1</v>
      </c>
      <c r="G11" s="35"/>
      <c r="H11" s="35"/>
      <c r="I11" s="35"/>
      <c r="J11" s="86"/>
      <c r="K11" s="26"/>
      <c r="L11" s="26"/>
      <c r="M11" s="26"/>
    </row>
    <row r="12" spans="1:13" ht="19.5" customHeight="1">
      <c r="A12" s="43"/>
      <c r="B12" s="43" t="s">
        <v>44</v>
      </c>
      <c r="C12" s="43"/>
      <c r="D12" s="80" t="s">
        <v>75</v>
      </c>
      <c r="E12" s="61">
        <f t="shared" si="0"/>
        <v>34.1</v>
      </c>
      <c r="F12" s="67">
        <f>F13</f>
        <v>34.1</v>
      </c>
      <c r="G12" s="35"/>
      <c r="H12" s="35"/>
      <c r="I12" s="35"/>
      <c r="J12" s="86"/>
      <c r="K12" s="26"/>
      <c r="L12" s="26"/>
      <c r="M12" s="26"/>
    </row>
    <row r="13" spans="1:13" ht="19.5" customHeight="1">
      <c r="A13" s="43"/>
      <c r="B13" s="43"/>
      <c r="C13" s="43" t="s">
        <v>46</v>
      </c>
      <c r="D13" s="80" t="s">
        <v>40</v>
      </c>
      <c r="E13" s="61">
        <f t="shared" si="0"/>
        <v>34.1</v>
      </c>
      <c r="F13" s="68">
        <v>34.1</v>
      </c>
      <c r="G13" s="35"/>
      <c r="H13" s="35"/>
      <c r="I13" s="35"/>
      <c r="J13" s="86"/>
      <c r="K13" s="26"/>
      <c r="L13" s="26"/>
      <c r="M13" s="26"/>
    </row>
    <row r="14" spans="1:13" ht="19.5" customHeight="1">
      <c r="A14" s="43" t="s">
        <v>45</v>
      </c>
      <c r="B14" s="43"/>
      <c r="C14" s="43"/>
      <c r="D14" s="80" t="s">
        <v>64</v>
      </c>
      <c r="E14" s="61">
        <f t="shared" si="0"/>
        <v>3.3</v>
      </c>
      <c r="F14" s="69">
        <f>F15</f>
        <v>3.3</v>
      </c>
      <c r="G14" s="35"/>
      <c r="H14" s="35"/>
      <c r="I14" s="35"/>
      <c r="J14" s="86"/>
      <c r="K14" s="26"/>
      <c r="L14" s="26"/>
      <c r="M14" s="26"/>
    </row>
    <row r="15" spans="1:13" ht="19.5" customHeight="1">
      <c r="A15" s="43"/>
      <c r="B15" s="43" t="s">
        <v>44</v>
      </c>
      <c r="C15" s="43"/>
      <c r="D15" s="80" t="s">
        <v>65</v>
      </c>
      <c r="E15" s="61">
        <f t="shared" si="0"/>
        <v>3.3</v>
      </c>
      <c r="F15" s="70">
        <f>F16</f>
        <v>3.3</v>
      </c>
      <c r="G15" s="35"/>
      <c r="H15" s="35"/>
      <c r="I15" s="35"/>
      <c r="J15" s="86"/>
      <c r="K15" s="26"/>
      <c r="L15" s="26"/>
      <c r="M15" s="26"/>
    </row>
    <row r="16" spans="1:13" ht="19.5" customHeight="1">
      <c r="A16" s="43"/>
      <c r="B16" s="43"/>
      <c r="C16" s="43" t="s">
        <v>46</v>
      </c>
      <c r="D16" s="80" t="s">
        <v>41</v>
      </c>
      <c r="E16" s="61">
        <f t="shared" si="0"/>
        <v>3.3</v>
      </c>
      <c r="F16" s="71">
        <v>3.3</v>
      </c>
      <c r="G16" s="35"/>
      <c r="H16" s="35"/>
      <c r="I16" s="35"/>
      <c r="J16" s="86"/>
      <c r="K16" s="26"/>
      <c r="L16" s="26"/>
      <c r="M16" s="26"/>
    </row>
    <row r="17" spans="1:13" ht="19.5" customHeight="1">
      <c r="A17" s="43" t="s">
        <v>47</v>
      </c>
      <c r="B17" s="43"/>
      <c r="C17" s="43"/>
      <c r="D17" s="80" t="s">
        <v>53</v>
      </c>
      <c r="E17" s="61">
        <f t="shared" si="0"/>
        <v>4.4</v>
      </c>
      <c r="F17" s="72">
        <f>F18</f>
        <v>4.4</v>
      </c>
      <c r="G17" s="35"/>
      <c r="H17" s="35"/>
      <c r="I17" s="35"/>
      <c r="J17" s="86"/>
      <c r="K17" s="26"/>
      <c r="L17" s="26"/>
      <c r="M17" s="26"/>
    </row>
    <row r="18" spans="1:13" ht="19.5" customHeight="1">
      <c r="A18" s="43"/>
      <c r="B18" s="43" t="s">
        <v>42</v>
      </c>
      <c r="C18" s="43"/>
      <c r="D18" s="80" t="s">
        <v>66</v>
      </c>
      <c r="E18" s="61">
        <f t="shared" si="0"/>
        <v>4.4</v>
      </c>
      <c r="F18" s="73">
        <f>F19</f>
        <v>4.4</v>
      </c>
      <c r="G18" s="35"/>
      <c r="H18" s="35"/>
      <c r="I18" s="35"/>
      <c r="J18" s="86"/>
      <c r="K18" s="26"/>
      <c r="L18" s="26"/>
      <c r="M18" s="26"/>
    </row>
    <row r="19" spans="1:13" ht="19.5" customHeight="1">
      <c r="A19" s="43"/>
      <c r="B19" s="43"/>
      <c r="C19" s="43" t="s">
        <v>46</v>
      </c>
      <c r="D19" s="80" t="s">
        <v>63</v>
      </c>
      <c r="E19" s="61">
        <f t="shared" si="0"/>
        <v>4.4</v>
      </c>
      <c r="F19" s="74">
        <v>4.4</v>
      </c>
      <c r="G19" s="35"/>
      <c r="H19" s="35"/>
      <c r="I19" s="35"/>
      <c r="J19" s="86"/>
      <c r="K19" s="26"/>
      <c r="L19" s="26"/>
      <c r="M19" s="26"/>
    </row>
    <row r="20" spans="1:13" ht="19.5" customHeight="1">
      <c r="A20" s="87"/>
      <c r="B20" s="87"/>
      <c r="C20" s="87"/>
      <c r="D20" s="43" t="s">
        <v>68</v>
      </c>
      <c r="E20" s="61">
        <f t="shared" si="0"/>
        <v>92.7</v>
      </c>
      <c r="F20" s="64">
        <f>F8+F11+F14+F17</f>
        <v>92.7</v>
      </c>
      <c r="G20" s="35"/>
      <c r="H20" s="35"/>
      <c r="I20" s="35"/>
      <c r="J20" s="86"/>
      <c r="K20" s="26"/>
      <c r="L20" s="26"/>
      <c r="M20" s="26"/>
    </row>
    <row r="21" spans="10:13" ht="9.75" customHeight="1">
      <c r="J21" s="26"/>
      <c r="K21" s="26"/>
      <c r="L21" s="26"/>
      <c r="M21" s="26"/>
    </row>
    <row r="22" spans="10:13" ht="9.75" customHeight="1">
      <c r="J22" s="26"/>
      <c r="K22" s="26"/>
      <c r="L22" s="26"/>
      <c r="M22" s="26"/>
    </row>
    <row r="23" spans="10:13" ht="9.75" customHeight="1">
      <c r="J23" s="26"/>
      <c r="K23" s="26"/>
      <c r="L23" s="26"/>
      <c r="M23" s="26"/>
    </row>
    <row r="24" spans="10:13" ht="9.75" customHeight="1">
      <c r="J24" s="26"/>
      <c r="K24" s="26"/>
      <c r="L24" s="26"/>
      <c r="M24" s="26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D18" sqref="D18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14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37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49" t="s">
        <v>72</v>
      </c>
      <c r="B4" s="49"/>
      <c r="C4" s="49"/>
      <c r="D4" s="50"/>
      <c r="E4" s="51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88" t="s">
        <v>8</v>
      </c>
      <c r="B5" s="88" t="s">
        <v>9</v>
      </c>
      <c r="C5" s="88" t="s">
        <v>10</v>
      </c>
      <c r="D5" s="89" t="s">
        <v>11</v>
      </c>
      <c r="E5" s="88" t="s">
        <v>12</v>
      </c>
      <c r="F5" s="89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90" t="s">
        <v>76</v>
      </c>
      <c r="B6" s="80" t="s">
        <v>73</v>
      </c>
      <c r="C6" s="40">
        <f aca="true" t="shared" si="0" ref="C6:E7">C7</f>
        <v>50.9</v>
      </c>
      <c r="D6" s="40">
        <f>D7</f>
        <v>44.1</v>
      </c>
      <c r="E6" s="61">
        <f t="shared" si="0"/>
        <v>6.8</v>
      </c>
      <c r="F6" s="61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1" t="s">
        <v>77</v>
      </c>
      <c r="B7" s="80" t="s">
        <v>74</v>
      </c>
      <c r="C7" s="40">
        <f>C8</f>
        <v>50.9</v>
      </c>
      <c r="D7" s="40">
        <f>D8</f>
        <v>44.1</v>
      </c>
      <c r="E7" s="61">
        <f t="shared" si="0"/>
        <v>6.8</v>
      </c>
      <c r="F7" s="61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1" t="s">
        <v>78</v>
      </c>
      <c r="B8" s="80" t="s">
        <v>60</v>
      </c>
      <c r="C8" s="65">
        <f>D8+E8</f>
        <v>50.9</v>
      </c>
      <c r="D8" s="65">
        <v>44.1</v>
      </c>
      <c r="E8" s="75">
        <v>6.8</v>
      </c>
      <c r="F8" s="75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90" t="s">
        <v>43</v>
      </c>
      <c r="B9" s="80" t="s">
        <v>48</v>
      </c>
      <c r="C9" s="66">
        <f>C10</f>
        <v>34.1</v>
      </c>
      <c r="D9" s="66">
        <f>D10</f>
        <v>34.1</v>
      </c>
      <c r="E9" s="41"/>
      <c r="F9" s="7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90" t="s">
        <v>49</v>
      </c>
      <c r="B10" s="80" t="s">
        <v>75</v>
      </c>
      <c r="C10" s="67">
        <f>C11</f>
        <v>34.1</v>
      </c>
      <c r="D10" s="67">
        <f>D11</f>
        <v>34.1</v>
      </c>
      <c r="E10" s="41"/>
      <c r="F10" s="7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90" t="s">
        <v>50</v>
      </c>
      <c r="B11" s="80" t="s">
        <v>40</v>
      </c>
      <c r="C11" s="68">
        <f>D11+E11</f>
        <v>34.1</v>
      </c>
      <c r="D11" s="68">
        <v>34.1</v>
      </c>
      <c r="E11" s="41"/>
      <c r="F11" s="7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90" t="s">
        <v>45</v>
      </c>
      <c r="B12" s="80" t="s">
        <v>64</v>
      </c>
      <c r="C12" s="69">
        <f>C13</f>
        <v>3.3</v>
      </c>
      <c r="D12" s="69">
        <f>D13</f>
        <v>3.3</v>
      </c>
      <c r="E12" s="41"/>
      <c r="F12" s="7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</row>
    <row r="13" spans="1:24" ht="21.75" customHeight="1">
      <c r="A13" s="90" t="s">
        <v>51</v>
      </c>
      <c r="B13" s="80" t="s">
        <v>65</v>
      </c>
      <c r="C13" s="70">
        <f>C14</f>
        <v>3.3</v>
      </c>
      <c r="D13" s="70">
        <f>D14</f>
        <v>3.3</v>
      </c>
      <c r="E13" s="41"/>
      <c r="F13" s="7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8"/>
    </row>
    <row r="14" spans="1:24" ht="21.75" customHeight="1">
      <c r="A14" s="90" t="s">
        <v>52</v>
      </c>
      <c r="B14" s="80" t="s">
        <v>41</v>
      </c>
      <c r="C14" s="71">
        <f>D14+E14</f>
        <v>3.3</v>
      </c>
      <c r="D14" s="71">
        <v>3.3</v>
      </c>
      <c r="E14" s="41"/>
      <c r="F14" s="7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8"/>
    </row>
    <row r="15" spans="1:24" ht="21.75" customHeight="1">
      <c r="A15" s="92" t="s">
        <v>47</v>
      </c>
      <c r="B15" s="80" t="s">
        <v>53</v>
      </c>
      <c r="C15" s="72">
        <f>C16</f>
        <v>4.4</v>
      </c>
      <c r="D15" s="72">
        <f>D16</f>
        <v>4.4</v>
      </c>
      <c r="E15" s="42"/>
      <c r="F15" s="7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8"/>
    </row>
    <row r="16" spans="1:24" ht="21.75" customHeight="1">
      <c r="A16" s="92" t="s">
        <v>54</v>
      </c>
      <c r="B16" s="80" t="s">
        <v>66</v>
      </c>
      <c r="C16" s="73">
        <f>C17</f>
        <v>4.4</v>
      </c>
      <c r="D16" s="73">
        <f>D17</f>
        <v>4.4</v>
      </c>
      <c r="E16" s="42"/>
      <c r="F16" s="7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8"/>
    </row>
    <row r="17" spans="1:24" ht="21.75" customHeight="1">
      <c r="A17" s="92" t="s">
        <v>55</v>
      </c>
      <c r="B17" s="80" t="s">
        <v>63</v>
      </c>
      <c r="C17" s="71">
        <f>D17+E17</f>
        <v>4.4</v>
      </c>
      <c r="D17" s="74">
        <v>4.4</v>
      </c>
      <c r="E17" s="42"/>
      <c r="F17" s="7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8"/>
    </row>
    <row r="18" spans="1:24" ht="21.75" customHeight="1">
      <c r="A18" s="90"/>
      <c r="B18" s="93" t="s">
        <v>69</v>
      </c>
      <c r="C18" s="61">
        <f>SUM(D18:F18)</f>
        <v>92.7</v>
      </c>
      <c r="D18" s="64">
        <f>D6+D9+D12+D15</f>
        <v>85.9</v>
      </c>
      <c r="E18" s="64">
        <f>E6+E9+E12+E15</f>
        <v>6.8</v>
      </c>
      <c r="F18" s="64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19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1" t="s">
        <v>15</v>
      </c>
    </row>
    <row r="2" spans="1:2" ht="27">
      <c r="A2" s="103" t="s">
        <v>38</v>
      </c>
      <c r="B2" s="102"/>
    </row>
    <row r="3" spans="1:2" ht="26.25" customHeight="1" thickBot="1">
      <c r="A3" s="24" t="s">
        <v>72</v>
      </c>
      <c r="B3" s="39" t="s">
        <v>39</v>
      </c>
    </row>
    <row r="4" spans="1:2" s="22" customFormat="1" ht="30" customHeight="1">
      <c r="A4" s="104" t="s">
        <v>16</v>
      </c>
      <c r="B4" s="60"/>
    </row>
    <row r="5" spans="1:2" s="22" customFormat="1" ht="30" customHeight="1">
      <c r="A5" s="105"/>
      <c r="B5" s="52" t="s">
        <v>70</v>
      </c>
    </row>
    <row r="6" spans="1:2" s="23" customFormat="1" ht="30" customHeight="1">
      <c r="A6" s="53" t="s">
        <v>17</v>
      </c>
      <c r="B6" s="54">
        <f>SUM(B7:B9)</f>
        <v>2.2</v>
      </c>
    </row>
    <row r="7" spans="1:2" ht="30" customHeight="1">
      <c r="A7" s="55" t="s">
        <v>18</v>
      </c>
      <c r="B7" s="56"/>
    </row>
    <row r="8" spans="1:2" ht="30" customHeight="1">
      <c r="A8" s="57" t="s">
        <v>19</v>
      </c>
      <c r="B8" s="56"/>
    </row>
    <row r="9" spans="1:2" ht="30" customHeight="1">
      <c r="A9" s="57" t="s">
        <v>20</v>
      </c>
      <c r="B9" s="56">
        <f>SUM(B10:B11)</f>
        <v>2.2</v>
      </c>
    </row>
    <row r="10" spans="1:2" ht="30" customHeight="1">
      <c r="A10" s="57" t="s">
        <v>33</v>
      </c>
      <c r="B10" s="56"/>
    </row>
    <row r="11" spans="1:2" ht="30" customHeight="1" thickBot="1">
      <c r="A11" s="58" t="s">
        <v>21</v>
      </c>
      <c r="B11" s="59">
        <v>2.2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2015-04-27T07:58:51Z</cp:lastPrinted>
  <dcterms:created xsi:type="dcterms:W3CDTF">1996-12-17T01:32:42Z</dcterms:created>
  <dcterms:modified xsi:type="dcterms:W3CDTF">2015-11-17T06:28:05Z</dcterms:modified>
  <cp:category/>
  <cp:version/>
  <cp:contentType/>
  <cp:contentStatus/>
</cp:coreProperties>
</file>