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'支出预算表'!$A$2:$J$17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<sst xmlns="http://schemas.openxmlformats.org/spreadsheetml/2006/main" count="104" uniqueCount="83">
  <si>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</si>
  <si>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</si>
  <si>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</si>
  <si>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</si>
  <si>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</si>
  <si>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</si>
  <si>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</si>
  <si>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</si>
  <si>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</si>
  <si>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</si>
  <si>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</si>
  <si>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</si>
  <si>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</si>
  <si>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</si>
  <si>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</si>
  <si>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</si>
  <si>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</si>
  <si>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</si>
  <si>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</si>
  <si>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</si>
  <si>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</si>
  <si>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</si>
  <si>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</si>
  <si>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</si>
  <si>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</si>
  <si>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</si>
  <si>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</si>
  <si>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</si>
  <si>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</si>
  <si>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</si>
  <si>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</si>
  <si>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</si>
  <si>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</si>
  <si>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</si>
  <si>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</si>
  <si>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</si>
  <si>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</si>
  <si>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</si>
  <si>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</si>
  <si>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</si>
  <si>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</si>
  <si>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行政单位医疗</t>
  </si>
  <si>
    <t>02</t>
  </si>
  <si>
    <t>208</t>
  </si>
  <si>
    <t>05</t>
  </si>
  <si>
    <t>210</t>
  </si>
  <si>
    <t>01</t>
  </si>
  <si>
    <t>221</t>
  </si>
  <si>
    <t>社会保障和就业支出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</si>
  <si>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</si>
  <si>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</si>
  <si>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</si>
  <si>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</si>
  <si>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</si>
  <si>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</si>
  <si>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</si>
  <si>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</si>
  <si>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</si>
  <si>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</si>
  <si>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</si>
  <si>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</si>
  <si>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行政单位医疗</t>
  </si>
  <si>
    <t xml:space="preserve">      住房公积金</t>
  </si>
  <si>
    <t>社会保障和就业支出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</si>
  <si>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</si>
  <si>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</si>
  <si>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</si>
  <si>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</si>
  <si>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</si>
  <si>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</si>
  <si>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</si>
  <si>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</si>
  <si>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</si>
  <si>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</si>
  <si>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</si>
  <si>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2014年残联预算和“三公”经费预算公开表</t>
  </si>
  <si>
    <t>11</t>
  </si>
  <si>
    <t>部门名称：残联</t>
  </si>
  <si>
    <t>残疾人事业</t>
  </si>
  <si>
    <t>2081101</t>
  </si>
  <si>
    <t>部门名称：残联</t>
  </si>
  <si>
    <t>残疾人事业</t>
  </si>
  <si>
    <t>20811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</si>
</sst>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0.00;[Red]0.00"/>
  </numFmts>
  <fonts count="1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49" fontId="3" fillId="0" borderId="1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9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3" fillId="0" borderId="0" xfId="0" applyFont="1" applyAlignment="1">
      <alignment horizontal="center"/>
    </xf>
    <xf numFmtId="218" fontId="3" fillId="0" borderId="1" xfId="17" applyNumberFormat="1" applyFont="1" applyFill="1" applyBorder="1" applyAlignment="1" applyProtection="1">
      <alignment horizontal="right" vertical="center" wrapText="1"/>
      <protection/>
    </xf>
    <xf numFmtId="218" fontId="3" fillId="0" borderId="3" xfId="17" applyNumberFormat="1" applyFont="1" applyFill="1" applyBorder="1" applyAlignment="1" applyProtection="1">
      <alignment vertical="center"/>
      <protection/>
    </xf>
    <xf numFmtId="218" fontId="3" fillId="0" borderId="4" xfId="17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5" xfId="16" applyFont="1" applyFill="1" applyBorder="1" applyAlignment="1">
      <alignment horizontal="center" vertical="center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189" fontId="3" fillId="0" borderId="6" xfId="16" applyNumberFormat="1" applyFont="1" applyFill="1" applyBorder="1" applyAlignment="1">
      <alignment horizontal="right" vertical="center" wrapText="1"/>
      <protection/>
    </xf>
    <xf numFmtId="49" fontId="5" fillId="0" borderId="7" xfId="16" applyNumberFormat="1" applyFont="1" applyFill="1" applyBorder="1" applyAlignment="1" applyProtection="1">
      <alignment horizontal="left" vertical="center" wrapText="1"/>
      <protection/>
    </xf>
    <xf numFmtId="49" fontId="5" fillId="0" borderId="8" xfId="16" applyNumberFormat="1" applyFont="1" applyFill="1" applyBorder="1" applyAlignment="1" applyProtection="1">
      <alignment horizontal="left" vertical="center" wrapText="1"/>
      <protection/>
    </xf>
    <xf numFmtId="49" fontId="5" fillId="0" borderId="8" xfId="16" applyNumberFormat="1" applyFont="1" applyFill="1" applyBorder="1" applyAlignment="1" applyProtection="1">
      <alignment horizontal="center" vertical="center" wrapText="1"/>
      <protection/>
    </xf>
    <xf numFmtId="189" fontId="3" fillId="0" borderId="9" xfId="16" applyNumberFormat="1" applyFont="1" applyFill="1" applyBorder="1" applyAlignment="1" applyProtection="1">
      <alignment horizontal="right" vertical="center" wrapText="1"/>
      <protection/>
    </xf>
    <xf numFmtId="189" fontId="3" fillId="0" borderId="10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8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1" xfId="17" applyNumberFormat="1" applyFont="1" applyFill="1" applyBorder="1" applyAlignment="1" applyProtection="1">
      <alignment horizontal="centerContinuous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13" xfId="17" applyNumberFormat="1" applyFont="1" applyFill="1" applyBorder="1" applyAlignment="1" applyProtection="1">
      <alignment horizontal="centerContinuous" vertical="center"/>
      <protection/>
    </xf>
    <xf numFmtId="0" fontId="2" fillId="0" borderId="5" xfId="17" applyNumberFormat="1" applyFont="1" applyFill="1" applyBorder="1" applyAlignment="1" applyProtection="1">
      <alignment horizontal="center" vertical="center"/>
      <protection/>
    </xf>
    <xf numFmtId="188" fontId="2" fillId="0" borderId="6" xfId="17" applyNumberFormat="1" applyFont="1" applyFill="1" applyBorder="1" applyAlignment="1" applyProtection="1">
      <alignment horizontal="center" vertical="center"/>
      <protection/>
    </xf>
    <xf numFmtId="49" fontId="3" fillId="0" borderId="14" xfId="17" applyNumberFormat="1" applyFont="1" applyFill="1" applyBorder="1" applyAlignment="1" applyProtection="1">
      <alignment vertical="center"/>
      <protection/>
    </xf>
    <xf numFmtId="218" fontId="3" fillId="0" borderId="6" xfId="17" applyNumberFormat="1" applyFont="1" applyFill="1" applyBorder="1" applyAlignment="1" applyProtection="1">
      <alignment horizontal="right" vertical="center" wrapText="1"/>
      <protection/>
    </xf>
    <xf numFmtId="49" fontId="3" fillId="0" borderId="15" xfId="17" applyNumberFormat="1" applyFont="1" applyFill="1" applyBorder="1" applyAlignment="1" applyProtection="1">
      <alignment horizontal="center" vertical="center"/>
      <protection/>
    </xf>
    <xf numFmtId="218" fontId="3" fillId="0" borderId="9" xfId="17" applyNumberFormat="1" applyFont="1" applyFill="1" applyBorder="1" applyAlignment="1" applyProtection="1">
      <alignment horizontal="right" vertical="center" wrapText="1"/>
      <protection/>
    </xf>
    <xf numFmtId="218" fontId="3" fillId="0" borderId="8" xfId="17" applyNumberFormat="1" applyFont="1" applyFill="1" applyBorder="1" applyAlignment="1" applyProtection="1">
      <alignment horizontal="center" vertical="center"/>
      <protection/>
    </xf>
    <xf numFmtId="218" fontId="3" fillId="0" borderId="10" xfId="17" applyNumberFormat="1" applyFont="1" applyFill="1" applyBorder="1" applyAlignment="1" applyProtection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8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1" xfId="18" applyNumberFormat="1" applyFont="1" applyFill="1" applyBorder="1" applyAlignment="1" applyProtection="1">
      <alignment horizontal="center" vertical="center"/>
      <protection/>
    </xf>
    <xf numFmtId="0" fontId="2" fillId="0" borderId="12" xfId="18" applyNumberFormat="1" applyFont="1" applyFill="1" applyBorder="1" applyAlignment="1" applyProtection="1">
      <alignment horizontal="center" vertical="center"/>
      <protection/>
    </xf>
    <xf numFmtId="0" fontId="2" fillId="0" borderId="16" xfId="18" applyNumberFormat="1" applyFont="1" applyFill="1" applyBorder="1" applyAlignment="1" applyProtection="1">
      <alignment horizontal="center" vertical="center"/>
      <protection/>
    </xf>
    <xf numFmtId="188" fontId="2" fillId="0" borderId="16" xfId="18" applyNumberFormat="1" applyFont="1" applyFill="1" applyBorder="1" applyAlignment="1" applyProtection="1">
      <alignment horizontal="center" vertical="center"/>
      <protection/>
    </xf>
    <xf numFmtId="188" fontId="2" fillId="0" borderId="13" xfId="18" applyNumberFormat="1" applyFont="1" applyFill="1" applyBorder="1" applyAlignment="1" applyProtection="1">
      <alignment horizontal="center" vertical="center"/>
      <protection/>
    </xf>
    <xf numFmtId="49" fontId="3" fillId="0" borderId="5" xfId="18" applyNumberFormat="1" applyFont="1" applyFill="1" applyBorder="1" applyAlignment="1" applyProtection="1">
      <alignment vertical="center"/>
      <protection/>
    </xf>
    <xf numFmtId="49" fontId="3" fillId="0" borderId="5" xfId="18" applyNumberFormat="1" applyFont="1" applyFill="1" applyBorder="1" applyAlignment="1" applyProtection="1">
      <alignment horizontal="left" vertical="center"/>
      <protection/>
    </xf>
    <xf numFmtId="49" fontId="3" fillId="0" borderId="7" xfId="18" applyNumberFormat="1" applyFont="1" applyFill="1" applyBorder="1" applyAlignment="1" applyProtection="1">
      <alignment vertical="center"/>
      <protection/>
    </xf>
    <xf numFmtId="49" fontId="3" fillId="0" borderId="9" xfId="18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" fontId="5" fillId="0" borderId="8" xfId="16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/>
    </xf>
    <xf numFmtId="49" fontId="3" fillId="0" borderId="18" xfId="18" applyNumberFormat="1" applyFont="1" applyFill="1" applyBorder="1" applyAlignment="1" applyProtection="1">
      <alignment horizontal="left" vertical="center"/>
      <protection/>
    </xf>
    <xf numFmtId="49" fontId="12" fillId="0" borderId="1" xfId="1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218" fontId="14" fillId="0" borderId="1" xfId="17" applyNumberFormat="1" applyFont="1" applyFill="1" applyBorder="1" applyAlignment="1" applyProtection="1">
      <alignment horizontal="right" vertical="center" wrapText="1"/>
      <protection/>
    </xf>
    <xf numFmtId="218" fontId="14" fillId="2" borderId="1" xfId="17" applyNumberFormat="1" applyFont="1" applyFill="1" applyBorder="1" applyAlignment="1" applyProtection="1">
      <alignment horizontal="right" vertical="center" wrapText="1"/>
      <protection/>
    </xf>
    <xf numFmtId="0" fontId="3" fillId="2" borderId="6" xfId="0" applyFont="1" applyFill="1" applyBorder="1" applyAlignment="1">
      <alignment vertical="center"/>
    </xf>
    <xf numFmtId="218" fontId="14" fillId="2" borderId="6" xfId="17" applyNumberFormat="1" applyFont="1" applyFill="1" applyBorder="1" applyAlignment="1" applyProtection="1">
      <alignment horizontal="right" vertical="center" wrapText="1"/>
      <protection/>
    </xf>
    <xf numFmtId="218" fontId="14" fillId="2" borderId="3" xfId="17" applyNumberFormat="1" applyFont="1" applyFill="1" applyBorder="1" applyAlignment="1" applyProtection="1">
      <alignment vertical="center"/>
      <protection/>
    </xf>
    <xf numFmtId="212" fontId="11" fillId="0" borderId="1" xfId="18" applyNumberFormat="1" applyFont="1" applyFill="1" applyBorder="1" applyAlignment="1" applyProtection="1">
      <alignment horizontal="right" vertical="center"/>
      <protection/>
    </xf>
    <xf numFmtId="212" fontId="3" fillId="0" borderId="1" xfId="18" applyNumberFormat="1" applyFont="1" applyFill="1" applyBorder="1" applyAlignment="1" applyProtection="1">
      <alignment horizontal="right" vertical="center" wrapText="1"/>
      <protection/>
    </xf>
    <xf numFmtId="212" fontId="3" fillId="0" borderId="6" xfId="18" applyNumberFormat="1" applyFont="1" applyFill="1" applyBorder="1" applyAlignment="1" applyProtection="1">
      <alignment horizontal="right" vertical="center" wrapText="1"/>
      <protection/>
    </xf>
    <xf numFmtId="212" fontId="3" fillId="2" borderId="1" xfId="18" applyNumberFormat="1" applyFont="1" applyFill="1" applyBorder="1" applyAlignment="1" applyProtection="1">
      <alignment horizontal="right" vertical="center" wrapText="1"/>
      <protection/>
    </xf>
    <xf numFmtId="212" fontId="3" fillId="2" borderId="1" xfId="18" applyNumberFormat="1" applyFont="1" applyFill="1" applyBorder="1" applyAlignment="1" applyProtection="1">
      <alignment vertical="center"/>
      <protection/>
    </xf>
    <xf numFmtId="212" fontId="3" fillId="2" borderId="1" xfId="18" applyNumberFormat="1" applyFont="1" applyFill="1" applyBorder="1" applyAlignment="1" applyProtection="1">
      <alignment horizontal="center" vertical="center"/>
      <protection/>
    </xf>
    <xf numFmtId="212" fontId="3" fillId="0" borderId="1" xfId="18" applyNumberFormat="1" applyFont="1" applyFill="1" applyBorder="1" applyAlignment="1" applyProtection="1">
      <alignment horizontal="center" vertical="center"/>
      <protection/>
    </xf>
    <xf numFmtId="212" fontId="3" fillId="0" borderId="2" xfId="18" applyNumberFormat="1" applyFont="1" applyFill="1" applyBorder="1" applyAlignment="1" applyProtection="1">
      <alignment horizontal="right" vertical="center" wrapText="1"/>
      <protection/>
    </xf>
    <xf numFmtId="212" fontId="3" fillId="0" borderId="2" xfId="18" applyNumberFormat="1" applyFont="1" applyFill="1" applyBorder="1" applyAlignment="1" applyProtection="1">
      <alignment horizontal="center" vertical="center"/>
      <protection/>
    </xf>
    <xf numFmtId="212" fontId="3" fillId="0" borderId="19" xfId="18" applyNumberFormat="1" applyFont="1" applyFill="1" applyBorder="1" applyAlignment="1" applyProtection="1">
      <alignment horizontal="right" vertical="center" wrapText="1"/>
      <protection/>
    </xf>
    <xf numFmtId="212" fontId="3" fillId="0" borderId="9" xfId="18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0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20" xfId="16" applyNumberFormat="1" applyFont="1" applyFill="1" applyBorder="1" applyAlignment="1" applyProtection="1">
      <alignment horizontal="center" vertical="center"/>
      <protection/>
    </xf>
    <xf numFmtId="0" fontId="1" fillId="0" borderId="21" xfId="16" applyBorder="1" applyAlignment="1">
      <alignment horizontal="center" vertical="center"/>
      <protection/>
    </xf>
    <xf numFmtId="0" fontId="1" fillId="0" borderId="22" xfId="16" applyBorder="1" applyAlignment="1">
      <alignment horizontal="center" vertical="center"/>
      <protection/>
    </xf>
    <xf numFmtId="0" fontId="2" fillId="0" borderId="23" xfId="16" applyNumberFormat="1" applyFont="1" applyFill="1" applyBorder="1" applyAlignment="1" applyProtection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1" fillId="0" borderId="25" xfId="16" applyBorder="1" applyAlignment="1">
      <alignment horizontal="center" vertical="center"/>
      <protection/>
    </xf>
    <xf numFmtId="0" fontId="2" fillId="0" borderId="12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3" xfId="16" applyFont="1" applyFill="1" applyBorder="1" applyAlignment="1">
      <alignment horizontal="center" vertical="center" wrapText="1"/>
      <protection/>
    </xf>
    <xf numFmtId="0" fontId="2" fillId="0" borderId="6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D12" sqref="D12"/>
    </sheetView>
  </sheetViews>
  <sheetFormatPr defaultColWidth="9.00390625" defaultRowHeight="14.25"/>
  <sheetData>
    <row r="3" spans="1:2" ht="20.25">
      <c r="A3" s="112"/>
      <c r="B3" s="112"/>
    </row>
    <row r="10" spans="1:13" ht="111" customHeight="1">
      <c r="A10" s="111" t="s">
        <v>75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D9" sqref="D9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5.75390625" style="0" customWidth="1"/>
  </cols>
  <sheetData>
    <row r="1" spans="1:22" ht="39.75" customHeight="1">
      <c r="A1" s="22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13" t="s">
        <v>36</v>
      </c>
      <c r="B2" s="113"/>
      <c r="C2" s="113"/>
      <c r="D2" s="1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57" t="s">
        <v>80</v>
      </c>
      <c r="B3" s="58"/>
      <c r="C3" s="59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0" t="s">
        <v>2</v>
      </c>
      <c r="B4" s="61"/>
      <c r="C4" s="61" t="s">
        <v>1</v>
      </c>
      <c r="D4" s="6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63" t="s">
        <v>54</v>
      </c>
      <c r="B5" s="8" t="s">
        <v>4</v>
      </c>
      <c r="C5" s="7" t="s">
        <v>54</v>
      </c>
      <c r="D5" s="64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65" t="s">
        <v>55</v>
      </c>
      <c r="B6" s="42">
        <v>26.9</v>
      </c>
      <c r="C6" s="43" t="s">
        <v>63</v>
      </c>
      <c r="D6" s="66">
        <f>D7</f>
        <v>24.8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65" t="s">
        <v>56</v>
      </c>
      <c r="B7" s="44"/>
      <c r="C7" s="99" t="s">
        <v>81</v>
      </c>
      <c r="D7" s="98">
        <f>D8</f>
        <v>24.8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65" t="s">
        <v>57</v>
      </c>
      <c r="B8" s="44"/>
      <c r="C8" s="43" t="s">
        <v>58</v>
      </c>
      <c r="D8" s="66">
        <f>24.8</f>
        <v>24.8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65" t="s">
        <v>59</v>
      </c>
      <c r="B9" s="44"/>
      <c r="C9" s="43" t="s">
        <v>64</v>
      </c>
      <c r="D9" s="98">
        <f>D10</f>
        <v>0.6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65" t="s">
        <v>60</v>
      </c>
      <c r="B10" s="44"/>
      <c r="C10" s="43" t="s">
        <v>65</v>
      </c>
      <c r="D10" s="98">
        <f>D11</f>
        <v>0.6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5"/>
      <c r="B11" s="44"/>
      <c r="C11" s="43" t="s">
        <v>61</v>
      </c>
      <c r="D11" s="98">
        <v>0.6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65"/>
      <c r="B12" s="44"/>
      <c r="C12" s="43" t="s">
        <v>51</v>
      </c>
      <c r="D12" s="98">
        <f>D13</f>
        <v>1.5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65"/>
      <c r="B13" s="44"/>
      <c r="C13" s="43" t="s">
        <v>66</v>
      </c>
      <c r="D13" s="98">
        <f>D14</f>
        <v>1.5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65"/>
      <c r="B14" s="44"/>
      <c r="C14" s="43" t="s">
        <v>62</v>
      </c>
      <c r="D14" s="98">
        <v>1.5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65"/>
      <c r="B15" s="44"/>
      <c r="C15" s="43" t="s">
        <v>74</v>
      </c>
      <c r="D15" s="6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65"/>
      <c r="B16" s="44"/>
      <c r="C16" s="43"/>
      <c r="D16" s="9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65"/>
      <c r="B17" s="44"/>
      <c r="C17" s="43"/>
      <c r="D17" s="6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65"/>
      <c r="B18" s="44"/>
      <c r="C18" s="43"/>
      <c r="D18" s="6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9"/>
    </row>
    <row r="19" spans="1:22" ht="21" customHeight="1" thickBot="1">
      <c r="A19" s="67" t="s">
        <v>5</v>
      </c>
      <c r="B19" s="68">
        <f>SUM(B6:B18)</f>
        <v>26.9</v>
      </c>
      <c r="C19" s="69" t="s">
        <v>6</v>
      </c>
      <c r="D19" s="70">
        <f>D6+D11+D14</f>
        <v>26.900000000000002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9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4">
      <selection activeCell="F17" sqref="F17"/>
    </sheetView>
  </sheetViews>
  <sheetFormatPr defaultColWidth="6.875" defaultRowHeight="12.75" customHeight="1"/>
  <cols>
    <col min="1" max="3" width="5.125" style="28" customWidth="1"/>
    <col min="4" max="4" width="25.875" style="28" customWidth="1"/>
    <col min="5" max="10" width="11.875" style="28" customWidth="1"/>
    <col min="11" max="12" width="5.125" style="28" customWidth="1"/>
    <col min="13" max="13" width="8.375" style="28" customWidth="1"/>
    <col min="14" max="254" width="6.875" style="28" customWidth="1"/>
    <col min="255" max="16384" width="6.875" style="28" customWidth="1"/>
  </cols>
  <sheetData>
    <row r="1" spans="1:2" ht="24.75" customHeight="1">
      <c r="A1" s="115" t="s">
        <v>35</v>
      </c>
      <c r="B1" s="115"/>
    </row>
    <row r="2" spans="1:13" ht="27.75" customHeight="1">
      <c r="A2" s="124" t="s">
        <v>37</v>
      </c>
      <c r="B2" s="125"/>
      <c r="C2" s="125"/>
      <c r="D2" s="125"/>
      <c r="E2" s="125"/>
      <c r="F2" s="125"/>
      <c r="G2" s="125"/>
      <c r="H2" s="125"/>
      <c r="I2" s="125"/>
      <c r="J2" s="125"/>
      <c r="K2" s="29"/>
      <c r="L2" s="29"/>
      <c r="M2" s="29"/>
    </row>
    <row r="3" spans="1:13" ht="18.75" customHeight="1">
      <c r="A3" s="30"/>
      <c r="B3" s="30"/>
      <c r="C3" s="30"/>
      <c r="D3" s="30"/>
      <c r="E3" s="31"/>
      <c r="F3" s="31"/>
      <c r="G3" s="32"/>
      <c r="H3" s="32"/>
      <c r="I3" s="32"/>
      <c r="J3" s="33"/>
      <c r="K3" s="34"/>
      <c r="L3" s="34"/>
      <c r="M3" s="34"/>
    </row>
    <row r="4" spans="1:13" ht="16.5" customHeight="1" thickBot="1">
      <c r="A4" s="114" t="s">
        <v>77</v>
      </c>
      <c r="B4" s="114"/>
      <c r="C4" s="114"/>
      <c r="D4" s="35"/>
      <c r="E4" s="35"/>
      <c r="F4" s="35"/>
      <c r="G4" s="36"/>
      <c r="H4" s="47"/>
      <c r="I4" s="47"/>
      <c r="J4" s="48" t="s">
        <v>23</v>
      </c>
      <c r="K4" s="35"/>
      <c r="L4" s="35"/>
      <c r="M4" s="35"/>
    </row>
    <row r="5" spans="1:13" ht="28.5" customHeight="1">
      <c r="A5" s="116" t="s">
        <v>24</v>
      </c>
      <c r="B5" s="117"/>
      <c r="C5" s="118"/>
      <c r="D5" s="122" t="s">
        <v>71</v>
      </c>
      <c r="E5" s="122" t="s">
        <v>25</v>
      </c>
      <c r="F5" s="122" t="s">
        <v>26</v>
      </c>
      <c r="G5" s="122" t="s">
        <v>27</v>
      </c>
      <c r="H5" s="122" t="s">
        <v>28</v>
      </c>
      <c r="I5" s="122" t="s">
        <v>29</v>
      </c>
      <c r="J5" s="126" t="s">
        <v>31</v>
      </c>
      <c r="K5" s="34"/>
      <c r="L5" s="34"/>
      <c r="M5" s="34"/>
    </row>
    <row r="6" spans="1:13" ht="28.5" customHeight="1">
      <c r="A6" s="119"/>
      <c r="B6" s="120"/>
      <c r="C6" s="121"/>
      <c r="D6" s="123"/>
      <c r="E6" s="123"/>
      <c r="F6" s="123"/>
      <c r="G6" s="128"/>
      <c r="H6" s="128"/>
      <c r="I6" s="128"/>
      <c r="J6" s="127"/>
      <c r="K6" s="34"/>
      <c r="L6" s="34"/>
      <c r="M6" s="34"/>
    </row>
    <row r="7" spans="1:13" ht="28.5" customHeight="1">
      <c r="A7" s="49" t="s">
        <v>30</v>
      </c>
      <c r="B7" s="37" t="s">
        <v>32</v>
      </c>
      <c r="C7" s="37" t="s">
        <v>33</v>
      </c>
      <c r="D7" s="123"/>
      <c r="E7" s="123"/>
      <c r="F7" s="123"/>
      <c r="G7" s="128"/>
      <c r="H7" s="128"/>
      <c r="I7" s="128"/>
      <c r="J7" s="127"/>
      <c r="K7" s="34"/>
      <c r="L7" s="34"/>
      <c r="M7" s="34"/>
    </row>
    <row r="8" spans="1:13" ht="19.5" customHeight="1">
      <c r="A8" s="50" t="s">
        <v>43</v>
      </c>
      <c r="B8" s="45"/>
      <c r="C8" s="45"/>
      <c r="D8" s="43" t="s">
        <v>63</v>
      </c>
      <c r="E8" s="42">
        <f>F8</f>
        <v>24.8</v>
      </c>
      <c r="F8" s="42">
        <f>F9</f>
        <v>24.8</v>
      </c>
      <c r="G8" s="38"/>
      <c r="H8" s="38"/>
      <c r="I8" s="38"/>
      <c r="J8" s="51"/>
      <c r="K8" s="39"/>
      <c r="L8" s="39"/>
      <c r="M8" s="40"/>
    </row>
    <row r="9" spans="1:13" ht="19.5" customHeight="1">
      <c r="A9" s="50"/>
      <c r="B9" s="93" t="s">
        <v>76</v>
      </c>
      <c r="C9" s="45"/>
      <c r="D9" s="43" t="s">
        <v>78</v>
      </c>
      <c r="E9" s="42">
        <f aca="true" t="shared" si="0" ref="E9:E17">F9</f>
        <v>24.8</v>
      </c>
      <c r="F9" s="96">
        <f>F10</f>
        <v>24.8</v>
      </c>
      <c r="G9" s="38"/>
      <c r="H9" s="38"/>
      <c r="I9" s="38"/>
      <c r="J9" s="51"/>
      <c r="K9" s="29"/>
      <c r="L9" s="29"/>
      <c r="M9" s="29"/>
    </row>
    <row r="10" spans="1:13" ht="19.5" customHeight="1">
      <c r="A10" s="50"/>
      <c r="B10" s="45"/>
      <c r="C10" s="45" t="s">
        <v>46</v>
      </c>
      <c r="D10" s="43" t="s">
        <v>58</v>
      </c>
      <c r="E10" s="42">
        <f t="shared" si="0"/>
        <v>24.8</v>
      </c>
      <c r="F10" s="96">
        <v>24.8</v>
      </c>
      <c r="G10" s="38"/>
      <c r="H10" s="38"/>
      <c r="I10" s="38"/>
      <c r="J10" s="51"/>
      <c r="K10" s="29"/>
      <c r="L10" s="29"/>
      <c r="M10" s="29"/>
    </row>
    <row r="11" spans="1:13" ht="19.5" customHeight="1">
      <c r="A11" s="50" t="s">
        <v>45</v>
      </c>
      <c r="B11" s="46"/>
      <c r="C11" s="46"/>
      <c r="D11" s="43" t="s">
        <v>64</v>
      </c>
      <c r="E11" s="42">
        <f t="shared" si="0"/>
        <v>0.6</v>
      </c>
      <c r="F11" s="96">
        <f>F12</f>
        <v>0.6</v>
      </c>
      <c r="G11" s="38"/>
      <c r="H11" s="38"/>
      <c r="I11" s="38"/>
      <c r="J11" s="51"/>
      <c r="K11" s="29"/>
      <c r="L11" s="29"/>
      <c r="M11" s="29"/>
    </row>
    <row r="12" spans="1:13" ht="19.5" customHeight="1">
      <c r="A12" s="50"/>
      <c r="B12" s="46" t="s">
        <v>44</v>
      </c>
      <c r="C12" s="46"/>
      <c r="D12" s="43" t="s">
        <v>65</v>
      </c>
      <c r="E12" s="42">
        <f t="shared" si="0"/>
        <v>0.6</v>
      </c>
      <c r="F12" s="96">
        <f>F13</f>
        <v>0.6</v>
      </c>
      <c r="G12" s="38"/>
      <c r="H12" s="38"/>
      <c r="I12" s="38"/>
      <c r="J12" s="51"/>
      <c r="K12" s="29"/>
      <c r="L12" s="29"/>
      <c r="M12" s="29"/>
    </row>
    <row r="13" spans="1:13" ht="19.5" customHeight="1">
      <c r="A13" s="50"/>
      <c r="B13" s="46"/>
      <c r="C13" s="46" t="s">
        <v>46</v>
      </c>
      <c r="D13" s="43" t="s">
        <v>61</v>
      </c>
      <c r="E13" s="42">
        <f t="shared" si="0"/>
        <v>0.6</v>
      </c>
      <c r="F13" s="96">
        <v>0.6</v>
      </c>
      <c r="G13" s="38"/>
      <c r="H13" s="38"/>
      <c r="I13" s="38"/>
      <c r="J13" s="51"/>
      <c r="K13" s="29"/>
      <c r="L13" s="29"/>
      <c r="M13" s="29"/>
    </row>
    <row r="14" spans="1:13" ht="19.5" customHeight="1">
      <c r="A14" s="50" t="s">
        <v>47</v>
      </c>
      <c r="B14" s="46"/>
      <c r="C14" s="46"/>
      <c r="D14" s="43" t="s">
        <v>51</v>
      </c>
      <c r="E14" s="42">
        <f t="shared" si="0"/>
        <v>1.5</v>
      </c>
      <c r="F14" s="96">
        <f>F15</f>
        <v>1.5</v>
      </c>
      <c r="G14" s="38"/>
      <c r="H14" s="38"/>
      <c r="I14" s="38"/>
      <c r="J14" s="51"/>
      <c r="K14" s="29"/>
      <c r="L14" s="29"/>
      <c r="M14" s="29"/>
    </row>
    <row r="15" spans="1:13" ht="19.5" customHeight="1">
      <c r="A15" s="50"/>
      <c r="B15" s="46" t="s">
        <v>42</v>
      </c>
      <c r="C15" s="46"/>
      <c r="D15" s="43" t="s">
        <v>66</v>
      </c>
      <c r="E15" s="42">
        <f t="shared" si="0"/>
        <v>1.5</v>
      </c>
      <c r="F15" s="96">
        <f>F16</f>
        <v>1.5</v>
      </c>
      <c r="G15" s="38"/>
      <c r="H15" s="38"/>
      <c r="I15" s="38"/>
      <c r="J15" s="51"/>
      <c r="K15" s="29"/>
      <c r="L15" s="29"/>
      <c r="M15" s="29"/>
    </row>
    <row r="16" spans="1:13" ht="19.5" customHeight="1">
      <c r="A16" s="50"/>
      <c r="B16" s="46"/>
      <c r="C16" s="46" t="s">
        <v>46</v>
      </c>
      <c r="D16" s="43" t="s">
        <v>62</v>
      </c>
      <c r="E16" s="42">
        <f t="shared" si="0"/>
        <v>1.5</v>
      </c>
      <c r="F16" s="95">
        <v>1.5</v>
      </c>
      <c r="G16" s="38"/>
      <c r="H16" s="38"/>
      <c r="I16" s="38"/>
      <c r="J16" s="51"/>
      <c r="K16" s="29"/>
      <c r="L16" s="29"/>
      <c r="M16" s="29"/>
    </row>
    <row r="17" spans="1:13" ht="19.5" customHeight="1" thickBot="1">
      <c r="A17" s="52"/>
      <c r="B17" s="53"/>
      <c r="C17" s="53"/>
      <c r="D17" s="54" t="s">
        <v>72</v>
      </c>
      <c r="E17" s="42">
        <f t="shared" si="0"/>
        <v>26.900000000000002</v>
      </c>
      <c r="F17" s="90">
        <f>F8+F11+F14</f>
        <v>26.900000000000002</v>
      </c>
      <c r="G17" s="55"/>
      <c r="H17" s="55"/>
      <c r="I17" s="55"/>
      <c r="J17" s="56"/>
      <c r="K17" s="29"/>
      <c r="L17" s="29"/>
      <c r="M17" s="29"/>
    </row>
    <row r="18" spans="10:13" ht="9.75" customHeight="1">
      <c r="J18" s="29"/>
      <c r="K18" s="29"/>
      <c r="L18" s="29"/>
      <c r="M18" s="29"/>
    </row>
    <row r="19" spans="10:13" ht="9.75" customHeight="1">
      <c r="J19" s="29"/>
      <c r="K19" s="29"/>
      <c r="L19" s="29"/>
      <c r="M19" s="29"/>
    </row>
    <row r="20" spans="10:13" ht="9.75" customHeight="1">
      <c r="J20" s="29"/>
      <c r="K20" s="29"/>
      <c r="L20" s="29"/>
      <c r="M20" s="29"/>
    </row>
    <row r="21" spans="10:13" ht="9.75" customHeight="1">
      <c r="J21" s="29"/>
      <c r="K21" s="29"/>
      <c r="L21" s="29"/>
      <c r="M21" s="29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1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F16" sqref="F16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3.375" style="0" customWidth="1"/>
    <col min="5" max="6" width="15.25390625" style="0" customWidth="1"/>
  </cols>
  <sheetData>
    <row r="1" spans="1:24" ht="18.75" customHeight="1">
      <c r="A1" s="10" t="s">
        <v>14</v>
      </c>
      <c r="B1" s="10"/>
      <c r="C1" s="10"/>
      <c r="D1" s="11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1" customHeight="1">
      <c r="A2" s="14" t="s">
        <v>38</v>
      </c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0.75" customHeight="1">
      <c r="A3" s="15"/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thickBot="1">
      <c r="A4" s="71" t="s">
        <v>80</v>
      </c>
      <c r="B4" s="71"/>
      <c r="C4" s="71"/>
      <c r="D4" s="72"/>
      <c r="E4" s="73"/>
      <c r="F4" s="16" t="s">
        <v>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7" customHeight="1">
      <c r="A5" s="74" t="s">
        <v>8</v>
      </c>
      <c r="B5" s="75" t="s">
        <v>9</v>
      </c>
      <c r="C5" s="76" t="s">
        <v>10</v>
      </c>
      <c r="D5" s="77" t="s">
        <v>11</v>
      </c>
      <c r="E5" s="75" t="s">
        <v>12</v>
      </c>
      <c r="F5" s="78" t="s">
        <v>13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1.75" customHeight="1">
      <c r="A6" s="79" t="s">
        <v>43</v>
      </c>
      <c r="B6" s="19" t="s">
        <v>48</v>
      </c>
      <c r="C6" s="100">
        <f>SUM(D6:F6)</f>
        <v>24.8</v>
      </c>
      <c r="D6" s="101">
        <f>D7</f>
        <v>17.6</v>
      </c>
      <c r="E6" s="101">
        <f>E7</f>
        <v>7.2</v>
      </c>
      <c r="F6" s="10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1.75" customHeight="1">
      <c r="A7" s="79" t="s">
        <v>82</v>
      </c>
      <c r="B7" s="19" t="s">
        <v>81</v>
      </c>
      <c r="C7" s="100">
        <f aca="true" t="shared" si="0" ref="C7:C16">SUM(D7:F7)</f>
        <v>24.8</v>
      </c>
      <c r="D7" s="103">
        <f>D8</f>
        <v>17.6</v>
      </c>
      <c r="E7" s="103">
        <f>E8</f>
        <v>7.2</v>
      </c>
      <c r="F7" s="10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1.75" customHeight="1">
      <c r="A8" s="79" t="s">
        <v>79</v>
      </c>
      <c r="B8" s="19" t="s">
        <v>67</v>
      </c>
      <c r="C8" s="100">
        <f t="shared" si="0"/>
        <v>24.8</v>
      </c>
      <c r="D8" s="103">
        <f>24.8-7.2</f>
        <v>17.6</v>
      </c>
      <c r="E8" s="104">
        <v>7.2</v>
      </c>
      <c r="F8" s="10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20"/>
    </row>
    <row r="9" spans="1:24" ht="21.75" customHeight="1">
      <c r="A9" s="79" t="s">
        <v>45</v>
      </c>
      <c r="B9" s="19" t="s">
        <v>64</v>
      </c>
      <c r="C9" s="100">
        <f t="shared" si="0"/>
        <v>0.6</v>
      </c>
      <c r="D9" s="103">
        <f>D10</f>
        <v>0.6</v>
      </c>
      <c r="E9" s="104"/>
      <c r="F9" s="10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20"/>
    </row>
    <row r="10" spans="1:24" ht="21.75" customHeight="1">
      <c r="A10" s="79" t="s">
        <v>49</v>
      </c>
      <c r="B10" s="19" t="s">
        <v>68</v>
      </c>
      <c r="C10" s="100">
        <f t="shared" si="0"/>
        <v>0.6</v>
      </c>
      <c r="D10" s="103">
        <f>D11</f>
        <v>0.6</v>
      </c>
      <c r="E10" s="104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0"/>
    </row>
    <row r="11" spans="1:24" ht="21.75" customHeight="1">
      <c r="A11" s="79" t="s">
        <v>50</v>
      </c>
      <c r="B11" s="19" t="s">
        <v>41</v>
      </c>
      <c r="C11" s="100">
        <f t="shared" si="0"/>
        <v>0.6</v>
      </c>
      <c r="D11" s="103">
        <v>0.6</v>
      </c>
      <c r="E11" s="104"/>
      <c r="F11" s="10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0"/>
    </row>
    <row r="12" spans="1:24" ht="21.75" customHeight="1">
      <c r="A12" s="80" t="s">
        <v>47</v>
      </c>
      <c r="B12" s="23" t="s">
        <v>51</v>
      </c>
      <c r="C12" s="100">
        <f t="shared" si="0"/>
        <v>1.5</v>
      </c>
      <c r="D12" s="103">
        <f>D13</f>
        <v>1.5</v>
      </c>
      <c r="E12" s="105"/>
      <c r="F12" s="10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0"/>
    </row>
    <row r="13" spans="1:24" ht="21.75" customHeight="1">
      <c r="A13" s="80" t="s">
        <v>52</v>
      </c>
      <c r="B13" s="23" t="s">
        <v>69</v>
      </c>
      <c r="C13" s="100">
        <f t="shared" si="0"/>
        <v>1.5</v>
      </c>
      <c r="D13" s="103">
        <f>D14</f>
        <v>1.5</v>
      </c>
      <c r="E13" s="105"/>
      <c r="F13" s="10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0"/>
    </row>
    <row r="14" spans="1:24" ht="21.75" customHeight="1">
      <c r="A14" s="80" t="s">
        <v>53</v>
      </c>
      <c r="B14" s="23" t="s">
        <v>70</v>
      </c>
      <c r="C14" s="100">
        <f t="shared" si="0"/>
        <v>1.5</v>
      </c>
      <c r="D14" s="101">
        <v>1.5</v>
      </c>
      <c r="E14" s="106"/>
      <c r="F14" s="10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0"/>
    </row>
    <row r="15" spans="1:24" ht="21.75" customHeight="1">
      <c r="A15" s="92"/>
      <c r="B15" s="43" t="s">
        <v>74</v>
      </c>
      <c r="C15" s="100">
        <f t="shared" si="0"/>
        <v>0</v>
      </c>
      <c r="D15" s="107"/>
      <c r="E15" s="108"/>
      <c r="F15" s="109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0"/>
    </row>
    <row r="16" spans="1:24" ht="21.75" customHeight="1" thickBot="1">
      <c r="A16" s="81"/>
      <c r="B16" s="82" t="s">
        <v>73</v>
      </c>
      <c r="C16" s="100">
        <f t="shared" si="0"/>
        <v>26.900000000000002</v>
      </c>
      <c r="D16" s="110">
        <f>D6+D9+D12</f>
        <v>19.700000000000003</v>
      </c>
      <c r="E16" s="110">
        <f>E6+E9+E12</f>
        <v>7.2</v>
      </c>
      <c r="F16" s="11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" ht="14.25">
      <c r="A17" s="21"/>
      <c r="B17" s="11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4" t="s">
        <v>15</v>
      </c>
    </row>
    <row r="2" spans="1:2" ht="27">
      <c r="A2" s="129" t="s">
        <v>39</v>
      </c>
      <c r="B2" s="125"/>
    </row>
    <row r="3" spans="1:2" ht="26.25" customHeight="1" thickBot="1">
      <c r="A3" s="27" t="s">
        <v>77</v>
      </c>
      <c r="B3" s="41" t="s">
        <v>40</v>
      </c>
    </row>
    <row r="4" spans="1:2" s="25" customFormat="1" ht="30" customHeight="1">
      <c r="A4" s="130" t="s">
        <v>16</v>
      </c>
      <c r="B4" s="91"/>
    </row>
    <row r="5" spans="1:2" s="25" customFormat="1" ht="30" customHeight="1">
      <c r="A5" s="131"/>
      <c r="B5" s="83" t="s">
        <v>17</v>
      </c>
    </row>
    <row r="6" spans="1:2" s="26" customFormat="1" ht="30" customHeight="1">
      <c r="A6" s="84" t="s">
        <v>18</v>
      </c>
      <c r="B6" s="85">
        <f>SUM(B7:B9)</f>
        <v>3.7</v>
      </c>
    </row>
    <row r="7" spans="1:2" ht="30" customHeight="1">
      <c r="A7" s="86" t="s">
        <v>19</v>
      </c>
      <c r="B7" s="87"/>
    </row>
    <row r="8" spans="1:2" ht="30" customHeight="1">
      <c r="A8" s="88" t="s">
        <v>20</v>
      </c>
      <c r="B8" s="87">
        <v>0.5</v>
      </c>
    </row>
    <row r="9" spans="1:2" ht="30" customHeight="1">
      <c r="A9" s="88" t="s">
        <v>21</v>
      </c>
      <c r="B9" s="87">
        <f>B10+B11</f>
        <v>3.2</v>
      </c>
    </row>
    <row r="10" spans="1:2" ht="30" customHeight="1">
      <c r="A10" s="88" t="s">
        <v>34</v>
      </c>
      <c r="B10" s="87"/>
    </row>
    <row r="11" spans="1:2" ht="30" customHeight="1" thickBot="1">
      <c r="A11" s="89" t="s">
        <v>22</v>
      </c>
      <c r="B11" s="97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8" ht="14.25">
      <c r="B48" s="94"/>
    </row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2014-06-19T03:07:49Z</cp:lastPrinted>
  <dcterms:created xsi:type="dcterms:W3CDTF">1996-12-17T01:32:42Z</dcterms:created>
  <dcterms:modified xsi:type="dcterms:W3CDTF">2014-10-27T04:57:19Z</dcterms:modified>
  <cp:category/>
  <cp:version/>
  <cp:contentType/>
  <cp:contentStatus/>
</cp:coreProperties>
</file>